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9792882\Downloads\"/>
    </mc:Choice>
  </mc:AlternateContent>
  <xr:revisionPtr revIDLastSave="0" documentId="13_ncr:1_{BB350084-195F-43E3-AD30-9C22F21C6631}" xr6:coauthVersionLast="47" xr6:coauthVersionMax="47" xr10:uidLastSave="{00000000-0000-0000-0000-000000000000}"/>
  <bookViews>
    <workbookView xWindow="28680" yWindow="-120" windowWidth="29040" windowHeight="15720" xr2:uid="{A5888B2E-EEE8-43E5-8025-50F50678AFED}"/>
  </bookViews>
  <sheets>
    <sheet name="Propuesta Show Finales I y I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6" i="1" l="1"/>
  <c r="B115" i="1"/>
  <c r="B98" i="1"/>
  <c r="B99" i="1" s="1"/>
  <c r="B100" i="1" s="1"/>
  <c r="B101" i="1" s="1"/>
  <c r="B102" i="1" s="1"/>
  <c r="B103" i="1" s="1"/>
  <c r="B104" i="1" s="1"/>
  <c r="B105" i="1" s="1"/>
  <c r="B106" i="1" s="1"/>
  <c r="E147" i="1"/>
  <c r="F147" i="1"/>
  <c r="F166" i="1" l="1"/>
  <c r="F139" i="1"/>
  <c r="F165" i="1" s="1"/>
  <c r="F131" i="1"/>
  <c r="F164" i="1" s="1"/>
  <c r="F120" i="1"/>
  <c r="F163" i="1" s="1"/>
  <c r="F110" i="1"/>
  <c r="F162" i="1" s="1"/>
  <c r="F94" i="1"/>
  <c r="F161" i="1" s="1"/>
  <c r="F75" i="1"/>
  <c r="F160" i="1" s="1"/>
  <c r="F59" i="1"/>
  <c r="F159" i="1" s="1"/>
  <c r="F39" i="1"/>
  <c r="F158" i="1" s="1"/>
  <c r="F24" i="1"/>
  <c r="F157" i="1" l="1"/>
  <c r="F148" i="1"/>
  <c r="F149" i="1" s="1"/>
  <c r="F150" i="1" s="1"/>
  <c r="F167" i="1"/>
  <c r="F168" i="1" s="1"/>
  <c r="F169" i="1" s="1"/>
  <c r="D140" i="1"/>
  <c r="D132" i="1"/>
  <c r="D121" i="1"/>
  <c r="D111" i="1"/>
  <c r="D95" i="1"/>
  <c r="D76" i="1"/>
  <c r="D60" i="1"/>
  <c r="D40" i="1"/>
  <c r="D25" i="1"/>
  <c r="D155" i="1"/>
  <c r="D166" i="1"/>
  <c r="D165" i="1"/>
  <c r="D164" i="1"/>
  <c r="D163" i="1"/>
  <c r="D162" i="1"/>
  <c r="D161" i="1"/>
  <c r="D160" i="1"/>
  <c r="D159" i="1"/>
  <c r="D158" i="1"/>
  <c r="D157" i="1"/>
  <c r="E166" i="1"/>
  <c r="E94" i="1"/>
  <c r="E161" i="1" s="1"/>
  <c r="E110" i="1"/>
  <c r="E162" i="1" s="1"/>
  <c r="E120" i="1"/>
  <c r="E163" i="1" s="1"/>
  <c r="E131" i="1"/>
  <c r="E164" i="1" s="1"/>
  <c r="E139" i="1"/>
  <c r="E165" i="1" s="1"/>
  <c r="E75" i="1"/>
  <c r="E160" i="1" s="1"/>
  <c r="E59" i="1"/>
  <c r="E159" i="1" s="1"/>
  <c r="E39" i="1"/>
  <c r="E158" i="1" s="1"/>
  <c r="E24" i="1"/>
  <c r="E157" i="1" s="1"/>
  <c r="B143" i="1"/>
  <c r="B144" i="1" s="1"/>
  <c r="B145" i="1" s="1"/>
  <c r="B146" i="1" s="1"/>
  <c r="B135" i="1"/>
  <c r="B136" i="1" s="1"/>
  <c r="B137" i="1" s="1"/>
  <c r="B138" i="1" s="1"/>
  <c r="B124" i="1"/>
  <c r="B125" i="1" s="1"/>
  <c r="B126" i="1" s="1"/>
  <c r="B127" i="1" s="1"/>
  <c r="B128" i="1" s="1"/>
  <c r="B129" i="1" s="1"/>
  <c r="B130" i="1" s="1"/>
  <c r="B63" i="1"/>
  <c r="B64" i="1" s="1"/>
  <c r="B65" i="1" s="1"/>
  <c r="B66" i="1" s="1"/>
  <c r="B67" i="1" s="1"/>
  <c r="B68" i="1" s="1"/>
  <c r="B69" i="1" s="1"/>
  <c r="B28" i="1"/>
  <c r="B43" i="1"/>
  <c r="B44" i="1" s="1"/>
  <c r="B45" i="1" s="1"/>
  <c r="B46" i="1" s="1"/>
  <c r="B47" i="1" s="1"/>
  <c r="B48" i="1" s="1"/>
  <c r="B49" i="1" s="1"/>
  <c r="B50" i="1" s="1"/>
  <c r="B51" i="1" s="1"/>
  <c r="B52" i="1" s="1"/>
  <c r="B54" i="1" s="1"/>
  <c r="B114" i="1"/>
  <c r="B117" i="1" s="1"/>
  <c r="B118" i="1" s="1"/>
  <c r="B119" i="1" s="1"/>
  <c r="B79" i="1"/>
  <c r="B80" i="1" s="1"/>
  <c r="B81" i="1" s="1"/>
  <c r="B82" i="1" s="1"/>
  <c r="B83" i="1" s="1"/>
  <c r="B84" i="1" s="1"/>
  <c r="B85" i="1" s="1"/>
  <c r="B86" i="1" s="1"/>
  <c r="B87" i="1" s="1"/>
  <c r="B107" i="1" l="1"/>
  <c r="B108" i="1" s="1"/>
  <c r="B109" i="1" s="1"/>
  <c r="E167" i="1"/>
  <c r="E168" i="1" s="1"/>
  <c r="E148" i="1"/>
  <c r="E149" i="1" s="1"/>
  <c r="E150" i="1" s="1"/>
  <c r="B56" i="1"/>
  <c r="B57" i="1" s="1"/>
  <c r="B58" i="1" s="1"/>
  <c r="B70" i="1"/>
  <c r="B71" i="1" s="1"/>
  <c r="B72" i="1" s="1"/>
  <c r="B73" i="1" s="1"/>
  <c r="B74" i="1" s="1"/>
  <c r="B53" i="1"/>
  <c r="B55" i="1" s="1"/>
  <c r="B88" i="1" l="1"/>
  <c r="B89" i="1" s="1"/>
  <c r="B90" i="1" s="1"/>
  <c r="E169" i="1"/>
  <c r="B91" i="1" l="1"/>
  <c r="B92" i="1" s="1"/>
  <c r="B93" i="1" s="1"/>
  <c r="B29" i="1" l="1"/>
  <c r="B30" i="1" s="1"/>
  <c r="B31" i="1" s="1"/>
  <c r="B11" i="1"/>
  <c r="B12" i="1" s="1"/>
  <c r="B13" i="1" s="1"/>
  <c r="B14" i="1" s="1"/>
  <c r="B15" i="1" s="1"/>
  <c r="B16" i="1" s="1"/>
  <c r="B17" i="1" l="1"/>
  <c r="B18" i="1" s="1"/>
  <c r="B19" i="1" s="1"/>
  <c r="B20" i="1" s="1"/>
  <c r="B21" i="1" s="1"/>
  <c r="B22" i="1" s="1"/>
  <c r="B23" i="1" s="1"/>
  <c r="B32" i="1"/>
  <c r="B33" i="1" s="1"/>
  <c r="B34" i="1" s="1"/>
  <c r="B35" i="1" l="1"/>
  <c r="B36" i="1" s="1"/>
  <c r="B37" i="1" s="1"/>
  <c r="B38" i="1" s="1"/>
</calcChain>
</file>

<file path=xl/sharedStrings.xml><?xml version="1.0" encoding="utf-8"?>
<sst xmlns="http://schemas.openxmlformats.org/spreadsheetml/2006/main" count="303" uniqueCount="82">
  <si>
    <t>VALOR AGREGADO</t>
  </si>
  <si>
    <t>SUBTOTAL</t>
  </si>
  <si>
    <t>IVA</t>
  </si>
  <si>
    <t>TOTAL IVA INCLUIDO</t>
  </si>
  <si>
    <t>ITEM</t>
  </si>
  <si>
    <t>ORGANIZACIÓN GENERAL DEL EVENTO</t>
  </si>
  <si>
    <t>Producción General</t>
  </si>
  <si>
    <t>Personal Coordinador del evento</t>
  </si>
  <si>
    <t>Personal Logístico del evento</t>
  </si>
  <si>
    <t>Sonido de Estadio</t>
  </si>
  <si>
    <t>Transporte de elementos (incluye personal de montaje y desmontaje)</t>
  </si>
  <si>
    <t>Diseño y conceptualización de propuesta creativa (piezas gráficas digitales del evento, invitaciones, portadas, entre otros)</t>
  </si>
  <si>
    <t>Espacio para otros items que considere necesario.</t>
  </si>
  <si>
    <t>ACCIONES DIGITALES</t>
  </si>
  <si>
    <t>DETALLE DEL SERVICIO QUE OFRECE EL PROVEEDOR</t>
  </si>
  <si>
    <t>Canal dedicado de Internet banda ancha para streaming y generación de contenido en RRSS.</t>
  </si>
  <si>
    <r>
      <rPr>
        <b/>
        <u/>
        <sz val="14"/>
        <color theme="1"/>
        <rFont val="Calibri"/>
        <family val="2"/>
        <scheme val="minor"/>
      </rPr>
      <t>Movil:</t>
    </r>
    <r>
      <rPr>
        <b/>
        <sz val="14"/>
        <color theme="1"/>
        <rFont val="Calibri"/>
        <family val="2"/>
        <scheme val="minor"/>
      </rPr>
      <t xml:space="preserve"> Swicher, internet dedicado, set de cámaras profesionales HD con trípode y cableado, micrófonos de mano, apuntadores, consola de sonido, generador de caracteres, servicio play / record, encoder,  iluminación, sistema de comunicación, equipos audiovisuales. </t>
    </r>
    <r>
      <rPr>
        <b/>
        <u/>
        <sz val="14"/>
        <color theme="1"/>
        <rFont val="Calibri"/>
        <family val="2"/>
        <scheme val="minor"/>
      </rPr>
      <t>Personal</t>
    </r>
    <r>
      <rPr>
        <b/>
        <sz val="14"/>
        <color theme="1"/>
        <rFont val="Calibri"/>
        <family val="2"/>
        <scheme val="minor"/>
      </rPr>
      <t>: Técnicos, camarógrafos/videógrafo, sonidista, experto digital, director general.</t>
    </r>
  </si>
  <si>
    <t>SHOW PREVIA AL PARTIDO</t>
  </si>
  <si>
    <t>Artista: 1 o más artistas que se presentarán en el show musical.</t>
  </si>
  <si>
    <t>Planta eléctrica.</t>
  </si>
  <si>
    <t>Gastos asociados a artista (s): Tiquetes, transportes, alimentación, hospedaje, entre otros.</t>
  </si>
  <si>
    <t>Contratación de dos (2) talentos, para conducir el straming.</t>
  </si>
  <si>
    <t>Gastos asociados a talento (s): Tiquetes, transportes, alimentación, hospedaje, entre otros.</t>
  </si>
  <si>
    <t>Pirotecnia: fuegos artificiales.</t>
  </si>
  <si>
    <t>Luces en tarima.</t>
  </si>
  <si>
    <t>Sincronización de las imágenes de la transmisión del streaming con Win sports y con la pantalla gigante del estadio.</t>
  </si>
  <si>
    <t>Bailarines (si aplican).</t>
  </si>
  <si>
    <t>Gastos asociados a banda/músicos del artista: Tiquetes, transportes, alimentación, hospedaje, entre otros.</t>
  </si>
  <si>
    <t>Personal técnico de montaje y desmontaje.</t>
  </si>
  <si>
    <t>Coordinador general: Sonido, logística, artista, show.</t>
  </si>
  <si>
    <t>SHOW MEDIO TIEMPO</t>
  </si>
  <si>
    <t>Personal logístico, técnico.</t>
  </si>
  <si>
    <t>Show Musical con Batucada</t>
  </si>
  <si>
    <t>Registro fotográfico HD.</t>
  </si>
  <si>
    <t>Dron de video para el registro del evento HD.</t>
  </si>
  <si>
    <t>Raider para presentación del (os) artista (s). Detallar.</t>
  </si>
  <si>
    <t>Personal técnico especializado.</t>
  </si>
  <si>
    <t>Producción de elementos de montaje en campo.</t>
  </si>
  <si>
    <t>Producción de Indumentaria de los equipos (camiseta brandeada con la marca)</t>
  </si>
  <si>
    <t>ACTIVACIONES EN CANCHA (aplican solo para medio tiempo)</t>
  </si>
  <si>
    <t>TRÁMITES LEGALES</t>
  </si>
  <si>
    <t>Permiso de uso de pirotécnia</t>
  </si>
  <si>
    <t>Permiso de Sayco</t>
  </si>
  <si>
    <t>Permiso Acinpro</t>
  </si>
  <si>
    <t>Permisos de Estadio</t>
  </si>
  <si>
    <t>Concepto general del Show inaugural</t>
  </si>
  <si>
    <t>Concepto general del Show de medio tiempo.</t>
  </si>
  <si>
    <t>CLAUSURA DEL EVENTO</t>
  </si>
  <si>
    <t>Lanza Confeti Venturi de colores.</t>
  </si>
  <si>
    <t>Coordinador general: Sonido, logística, show.</t>
  </si>
  <si>
    <t>TOTAL</t>
  </si>
  <si>
    <t>RESUMEN GENERAL</t>
  </si>
  <si>
    <t>AGREGAR NOMBRE DEL PROVEEDOR</t>
  </si>
  <si>
    <t>Espacio para detallar servicio por parte del proveedor.</t>
  </si>
  <si>
    <t>VALOR FINAL I</t>
  </si>
  <si>
    <t>VALOR FINAL II</t>
  </si>
  <si>
    <t>Producción de piezas de visibilidad en campo</t>
  </si>
  <si>
    <t>Iluminación: Luces alrededor de la cancha, cabezales, luces en la parte superior de las tribunas, entre otras.</t>
  </si>
  <si>
    <t>PROPUESTA PROVEEDOR SHOW DE FINALES DE LIGA 2025 I Y 2025 II</t>
  </si>
  <si>
    <t>Red inalambrica de internet en el estadio (Cancha Zona 1).</t>
  </si>
  <si>
    <t>Presentación anexa</t>
  </si>
  <si>
    <t>Narrador: En todas las actividades debe incorporaqrse un narrador/animador que se escuche en el sonido del estadio. El mismo debe explicar cada mecánica de activación, narrar la activación y la premiación de los ganadores.</t>
  </si>
  <si>
    <t>Show de pirotécnia: 3 min fuegos artificiales.</t>
  </si>
  <si>
    <t>DESCRIPCIÓN DE SERVICIO</t>
  </si>
  <si>
    <t>Propuesta Creativa (Concepto, stery telling)</t>
  </si>
  <si>
    <t>Descripción de las acciones digitales enfocadas en generar interacciones en redes sociales de BetPlay</t>
  </si>
  <si>
    <t>Streaming: Libreto / Guión del streaming, Dirección, Producción, Edición y entrega de video resumen.</t>
  </si>
  <si>
    <t>Efectos especiales: Sparkular, polvora fría, CO2, lanza llamas, luces estroboscopicas.</t>
  </si>
  <si>
    <t>Tarima: Especificar medidas de largo, ancho y alto. Especificar si posee faldon en pantalla LED. Cableado y seguridad.</t>
  </si>
  <si>
    <t>Show de Mapping: producción y construcción de concepto, story telling, debe incluir interacción con tribunas y mencionar equipos de la final.</t>
  </si>
  <si>
    <t>Show de Drones: producción y construcción de concepto, story telling, debe incluir interacción con tribunas y mencionar equipos de la final.</t>
  </si>
  <si>
    <t>Show Laser: producción y construcción de concepto, story telling, debe incluir interacción con tribunas y mencionar equipos de la final.</t>
  </si>
  <si>
    <t>BetPlay CAM: Uso de la pantalla gigante del estadio para activación de marca con filtros snapchat, Instagram, TikTok, KissCam.</t>
  </si>
  <si>
    <t>Activaciones en Cancha (presentación BetPlay):  Agregar a continuación las activaciones de cancha que decida realizar el proveedor tomando del listado proporcionado por la marca mediante enlace en google drive.</t>
  </si>
  <si>
    <t>Activaciones en Cancha (sugeridas por el proveedor):  Agregar a continuación las activaciones de cancha que proponga el proveedor desde su creatividad y experiencia.</t>
  </si>
  <si>
    <t>Activaciones Fuera de Cancha (presentación BetPlay):  Agregar a continuación las activaciones de cancha que decida realizar el proveedor tomando del listado proporcionado por la marca mediante enlace en google drive.</t>
  </si>
  <si>
    <t>ACTIVACIONES EN TRIBUNA Y ZONAS ADYACENTES AL ESTADIO (fuera de la cancha)</t>
  </si>
  <si>
    <t>Activaciones Fuera de Cancha (sugeridas por el proveedor):  Agregar a continuación las activaciones de cancha que proponga el proveedor desde su creatividad y experiencia.</t>
  </si>
  <si>
    <t>Video del show de la final con imágenes de todas las actividades desarrolladas durante la final en formato vertical y horizontal para uso digital.</t>
  </si>
  <si>
    <t>Drone de video para captura audiovisual de estadio, activaciones y cubrimiento de la final.</t>
  </si>
  <si>
    <t>Permisos de aerocivil para drones</t>
  </si>
  <si>
    <t>OTROS SUGERIDOS POR EL PROVEEDOR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</si>
</sst>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6" tint="0.5999938962981048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3" borderId="13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wrapText="1"/>
    </xf>
    <xf numFmtId="0" fontId="3" fillId="3" borderId="15" xfId="0" applyFont="1" applyFill="1" applyBorder="1" applyAlignment="1">
      <alignment wrapText="1"/>
    </xf>
    <xf numFmtId="0" fontId="3" fillId="3" borderId="7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wrapText="1"/>
    </xf>
    <xf numFmtId="44" fontId="7" fillId="0" borderId="16" xfId="1" applyFont="1" applyBorder="1" applyAlignment="1">
      <alignment wrapText="1"/>
    </xf>
    <xf numFmtId="44" fontId="7" fillId="0" borderId="20" xfId="1" applyFont="1" applyBorder="1" applyAlignment="1">
      <alignment wrapText="1"/>
    </xf>
    <xf numFmtId="44" fontId="7" fillId="0" borderId="7" xfId="1" applyFont="1" applyBorder="1" applyAlignment="1">
      <alignment wrapText="1"/>
    </xf>
    <xf numFmtId="44" fontId="0" fillId="0" borderId="3" xfId="1" applyFont="1" applyBorder="1" applyAlignment="1">
      <alignment wrapText="1"/>
    </xf>
    <xf numFmtId="0" fontId="2" fillId="4" borderId="1" xfId="0" applyFont="1" applyFill="1" applyBorder="1" applyAlignment="1">
      <alignment horizontal="right" wrapText="1"/>
    </xf>
    <xf numFmtId="44" fontId="2" fillId="4" borderId="2" xfId="0" applyNumberFormat="1" applyFont="1" applyFill="1" applyBorder="1" applyAlignment="1">
      <alignment wrapText="1"/>
    </xf>
    <xf numFmtId="0" fontId="2" fillId="4" borderId="3" xfId="0" applyFont="1" applyFill="1" applyBorder="1" applyAlignment="1">
      <alignment horizontal="right" wrapText="1"/>
    </xf>
    <xf numFmtId="44" fontId="2" fillId="4" borderId="4" xfId="1" applyFont="1" applyFill="1" applyBorder="1" applyAlignment="1">
      <alignment wrapText="1"/>
    </xf>
    <xf numFmtId="0" fontId="2" fillId="4" borderId="5" xfId="0" applyFont="1" applyFill="1" applyBorder="1" applyAlignment="1">
      <alignment horizontal="right" wrapText="1"/>
    </xf>
    <xf numFmtId="44" fontId="2" fillId="4" borderId="6" xfId="1" applyFont="1" applyFill="1" applyBorder="1" applyAlignment="1">
      <alignment wrapText="1"/>
    </xf>
    <xf numFmtId="0" fontId="3" fillId="5" borderId="23" xfId="0" applyFont="1" applyFill="1" applyBorder="1" applyAlignment="1">
      <alignment horizontal="right" wrapText="1"/>
    </xf>
    <xf numFmtId="44" fontId="3" fillId="5" borderId="15" xfId="1" applyFont="1" applyFill="1" applyBorder="1" applyAlignment="1">
      <alignment wrapText="1"/>
    </xf>
    <xf numFmtId="0" fontId="3" fillId="5" borderId="21" xfId="0" applyFont="1" applyFill="1" applyBorder="1" applyAlignment="1">
      <alignment horizontal="right" wrapText="1"/>
    </xf>
    <xf numFmtId="44" fontId="3" fillId="5" borderId="18" xfId="1" applyFont="1" applyFill="1" applyBorder="1" applyAlignment="1">
      <alignment wrapText="1"/>
    </xf>
    <xf numFmtId="0" fontId="3" fillId="0" borderId="24" xfId="0" applyFont="1" applyBorder="1" applyAlignment="1">
      <alignment horizontal="center" wrapText="1"/>
    </xf>
    <xf numFmtId="0" fontId="3" fillId="3" borderId="20" xfId="0" applyFont="1" applyFill="1" applyBorder="1" applyAlignment="1">
      <alignment wrapText="1"/>
    </xf>
    <xf numFmtId="44" fontId="2" fillId="0" borderId="15" xfId="0" applyNumberFormat="1" applyFont="1" applyBorder="1" applyAlignment="1">
      <alignment wrapText="1"/>
    </xf>
    <xf numFmtId="44" fontId="2" fillId="0" borderId="20" xfId="0" applyNumberFormat="1" applyFont="1" applyBorder="1" applyAlignment="1">
      <alignment wrapText="1"/>
    </xf>
    <xf numFmtId="44" fontId="2" fillId="0" borderId="19" xfId="0" applyNumberFormat="1" applyFont="1" applyBorder="1" applyAlignment="1">
      <alignment wrapText="1"/>
    </xf>
    <xf numFmtId="0" fontId="3" fillId="3" borderId="18" xfId="0" applyFont="1" applyFill="1" applyBorder="1" applyAlignment="1">
      <alignment wrapText="1"/>
    </xf>
    <xf numFmtId="0" fontId="3" fillId="5" borderId="22" xfId="0" applyFont="1" applyFill="1" applyBorder="1" applyAlignment="1">
      <alignment wrapText="1"/>
    </xf>
    <xf numFmtId="0" fontId="3" fillId="5" borderId="12" xfId="0" applyFont="1" applyFill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5" fillId="6" borderId="9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6" borderId="2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5" fillId="2" borderId="9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171202</xdr:rowOff>
    </xdr:from>
    <xdr:to>
      <xdr:col>2</xdr:col>
      <xdr:colOff>1105989</xdr:colOff>
      <xdr:row>3</xdr:row>
      <xdr:rowOff>3562</xdr:rowOff>
    </xdr:to>
    <xdr:pic>
      <xdr:nvPicPr>
        <xdr:cNvPr id="2" name="Imagen 1" descr="logo">
          <a:extLst>
            <a:ext uri="{FF2B5EF4-FFF2-40B4-BE49-F238E27FC236}">
              <a16:creationId xmlns:a16="http://schemas.microsoft.com/office/drawing/2014/main" id="{CB4EDB4E-FFBB-462E-BD9C-2B8C5106F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202"/>
          <a:ext cx="1885307" cy="5424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D78AB-BA36-443C-9243-E6A61540F254}">
  <dimension ref="A2:F169"/>
  <sheetViews>
    <sheetView showGridLines="0" tabSelected="1" zoomScale="90" zoomScaleNormal="90" workbookViewId="0">
      <pane ySplit="9" topLeftCell="A10" activePane="bottomLeft" state="frozen"/>
      <selection pane="bottomLeft" activeCell="D18" sqref="D18"/>
    </sheetView>
  </sheetViews>
  <sheetFormatPr baseColWidth="10" defaultRowHeight="14.4" x14ac:dyDescent="0.3"/>
  <cols>
    <col min="2" max="2" width="11.44140625" style="3"/>
    <col min="3" max="3" width="129.77734375" style="4" customWidth="1"/>
    <col min="4" max="4" width="102" style="4" customWidth="1"/>
    <col min="5" max="5" width="40.6640625" style="1" customWidth="1"/>
    <col min="6" max="6" width="40.6640625" customWidth="1"/>
  </cols>
  <sheetData>
    <row r="2" spans="2:6" ht="21" customHeight="1" x14ac:dyDescent="0.3">
      <c r="C2"/>
      <c r="D2"/>
    </row>
    <row r="3" spans="2:6" ht="21" customHeight="1" x14ac:dyDescent="0.4">
      <c r="E3" s="6"/>
    </row>
    <row r="4" spans="2:6" ht="21" customHeight="1" x14ac:dyDescent="0.4">
      <c r="D4"/>
      <c r="E4" s="6"/>
    </row>
    <row r="5" spans="2:6" ht="21" customHeight="1" x14ac:dyDescent="0.4">
      <c r="B5" s="42" t="s">
        <v>58</v>
      </c>
      <c r="C5" s="42"/>
      <c r="E5" s="6"/>
    </row>
    <row r="6" spans="2:6" ht="21" customHeight="1" x14ac:dyDescent="0.4">
      <c r="B6" s="42"/>
      <c r="C6" s="42"/>
      <c r="D6"/>
      <c r="E6" s="6"/>
    </row>
    <row r="7" spans="2:6" ht="28.95" customHeight="1" thickBot="1" x14ac:dyDescent="0.35">
      <c r="C7" s="5"/>
      <c r="D7" s="1"/>
    </row>
    <row r="8" spans="2:6" ht="18.45" customHeight="1" thickBot="1" x14ac:dyDescent="0.4">
      <c r="B8" s="43" t="s">
        <v>5</v>
      </c>
      <c r="C8" s="44"/>
      <c r="D8" s="38" t="s">
        <v>52</v>
      </c>
      <c r="E8" s="39"/>
      <c r="F8" s="40"/>
    </row>
    <row r="9" spans="2:6" ht="18" x14ac:dyDescent="0.35">
      <c r="B9" s="9" t="s">
        <v>4</v>
      </c>
      <c r="C9" s="10" t="s">
        <v>63</v>
      </c>
      <c r="D9" s="10" t="s">
        <v>14</v>
      </c>
      <c r="E9" s="11" t="s">
        <v>54</v>
      </c>
      <c r="F9" s="11" t="s">
        <v>55</v>
      </c>
    </row>
    <row r="10" spans="2:6" ht="18" x14ac:dyDescent="0.35">
      <c r="B10" s="7">
        <v>1</v>
      </c>
      <c r="C10" s="8" t="s">
        <v>6</v>
      </c>
      <c r="D10" s="36" t="s">
        <v>53</v>
      </c>
      <c r="E10" s="14">
        <v>0</v>
      </c>
      <c r="F10" s="14">
        <v>0</v>
      </c>
    </row>
    <row r="11" spans="2:6" ht="18" x14ac:dyDescent="0.35">
      <c r="B11" s="7">
        <f>B10+1</f>
        <v>2</v>
      </c>
      <c r="C11" s="8" t="s">
        <v>7</v>
      </c>
      <c r="D11" s="36" t="s">
        <v>53</v>
      </c>
      <c r="E11" s="14">
        <v>0</v>
      </c>
      <c r="F11" s="14">
        <v>0</v>
      </c>
    </row>
    <row r="12" spans="2:6" ht="18" x14ac:dyDescent="0.35">
      <c r="B12" s="7">
        <f t="shared" ref="B12:B23" si="0">B11+1</f>
        <v>3</v>
      </c>
      <c r="C12" s="8" t="s">
        <v>8</v>
      </c>
      <c r="D12" s="36" t="s">
        <v>53</v>
      </c>
      <c r="E12" s="14">
        <v>0</v>
      </c>
      <c r="F12" s="14">
        <v>0</v>
      </c>
    </row>
    <row r="13" spans="2:6" ht="18" x14ac:dyDescent="0.35">
      <c r="B13" s="7">
        <f t="shared" si="0"/>
        <v>4</v>
      </c>
      <c r="C13" s="8" t="s">
        <v>56</v>
      </c>
      <c r="D13" s="36" t="s">
        <v>53</v>
      </c>
      <c r="E13" s="14">
        <v>0</v>
      </c>
      <c r="F13" s="14">
        <v>0</v>
      </c>
    </row>
    <row r="14" spans="2:6" ht="18" x14ac:dyDescent="0.35">
      <c r="B14" s="7">
        <f t="shared" si="0"/>
        <v>5</v>
      </c>
      <c r="C14" s="8" t="s">
        <v>9</v>
      </c>
      <c r="D14" s="36" t="s">
        <v>53</v>
      </c>
      <c r="E14" s="14">
        <v>0</v>
      </c>
      <c r="F14" s="14">
        <v>0</v>
      </c>
    </row>
    <row r="15" spans="2:6" ht="18" x14ac:dyDescent="0.35">
      <c r="B15" s="7">
        <f t="shared" si="0"/>
        <v>6</v>
      </c>
      <c r="C15" s="8" t="s">
        <v>10</v>
      </c>
      <c r="D15" s="36" t="s">
        <v>53</v>
      </c>
      <c r="E15" s="14">
        <v>0</v>
      </c>
      <c r="F15" s="14">
        <v>0</v>
      </c>
    </row>
    <row r="16" spans="2:6" ht="18" x14ac:dyDescent="0.35">
      <c r="B16" s="7">
        <f t="shared" si="0"/>
        <v>7</v>
      </c>
      <c r="C16" s="8" t="s">
        <v>34</v>
      </c>
      <c r="D16" s="36" t="s">
        <v>53</v>
      </c>
      <c r="E16" s="14">
        <v>0</v>
      </c>
      <c r="F16" s="14">
        <v>0</v>
      </c>
    </row>
    <row r="17" spans="2:6" ht="18" x14ac:dyDescent="0.35">
      <c r="B17" s="7">
        <f t="shared" si="0"/>
        <v>8</v>
      </c>
      <c r="C17" s="8" t="s">
        <v>33</v>
      </c>
      <c r="D17" s="36" t="s">
        <v>53</v>
      </c>
      <c r="E17" s="14">
        <v>0</v>
      </c>
      <c r="F17" s="14">
        <v>0</v>
      </c>
    </row>
    <row r="18" spans="2:6" ht="18" x14ac:dyDescent="0.35">
      <c r="B18" s="7">
        <f t="shared" si="0"/>
        <v>9</v>
      </c>
      <c r="C18" s="8" t="s">
        <v>64</v>
      </c>
      <c r="D18" s="36" t="s">
        <v>53</v>
      </c>
      <c r="E18" s="14">
        <v>0</v>
      </c>
      <c r="F18" s="14">
        <v>0</v>
      </c>
    </row>
    <row r="19" spans="2:6" ht="36" x14ac:dyDescent="0.35">
      <c r="B19" s="7">
        <f t="shared" si="0"/>
        <v>10</v>
      </c>
      <c r="C19" s="8" t="s">
        <v>11</v>
      </c>
      <c r="D19" s="36" t="s">
        <v>53</v>
      </c>
      <c r="E19" s="14">
        <v>0</v>
      </c>
      <c r="F19" s="14">
        <v>0</v>
      </c>
    </row>
    <row r="20" spans="2:6" ht="18" x14ac:dyDescent="0.35">
      <c r="B20" s="7">
        <f t="shared" si="0"/>
        <v>11</v>
      </c>
      <c r="C20" s="36" t="s">
        <v>12</v>
      </c>
      <c r="D20" s="36" t="s">
        <v>53</v>
      </c>
      <c r="E20" s="14">
        <v>0</v>
      </c>
      <c r="F20" s="14">
        <v>0</v>
      </c>
    </row>
    <row r="21" spans="2:6" ht="18" x14ac:dyDescent="0.35">
      <c r="B21" s="7">
        <f t="shared" si="0"/>
        <v>12</v>
      </c>
      <c r="C21" s="36" t="s">
        <v>12</v>
      </c>
      <c r="D21" s="36" t="s">
        <v>53</v>
      </c>
      <c r="E21" s="14">
        <v>0</v>
      </c>
      <c r="F21" s="14">
        <v>0</v>
      </c>
    </row>
    <row r="22" spans="2:6" ht="18" x14ac:dyDescent="0.35">
      <c r="B22" s="7">
        <f t="shared" si="0"/>
        <v>13</v>
      </c>
      <c r="C22" s="36" t="s">
        <v>12</v>
      </c>
      <c r="D22" s="36" t="s">
        <v>53</v>
      </c>
      <c r="E22" s="14">
        <v>0</v>
      </c>
      <c r="F22" s="14">
        <v>0</v>
      </c>
    </row>
    <row r="23" spans="2:6" ht="18.600000000000001" thickBot="1" x14ac:dyDescent="0.4">
      <c r="B23" s="28">
        <f t="shared" si="0"/>
        <v>14</v>
      </c>
      <c r="C23" s="37" t="s">
        <v>12</v>
      </c>
      <c r="D23" s="36" t="s">
        <v>53</v>
      </c>
      <c r="E23" s="15">
        <v>0</v>
      </c>
      <c r="F23" s="15">
        <v>0</v>
      </c>
    </row>
    <row r="24" spans="2:6" ht="18.600000000000001" thickBot="1" x14ac:dyDescent="0.4">
      <c r="B24" s="34"/>
      <c r="C24" s="35"/>
      <c r="D24" s="26" t="s">
        <v>50</v>
      </c>
      <c r="E24" s="27">
        <f>SUM(E10:E23)</f>
        <v>0</v>
      </c>
      <c r="F24" s="27">
        <f>SUM(F10:F23)</f>
        <v>0</v>
      </c>
    </row>
    <row r="25" spans="2:6" ht="18.600000000000001" thickBot="1" x14ac:dyDescent="0.4">
      <c r="B25" s="43" t="s">
        <v>13</v>
      </c>
      <c r="C25" s="44"/>
      <c r="D25" s="41" t="str">
        <f t="shared" ref="D25" si="1">$D$8</f>
        <v>AGREGAR NOMBRE DEL PROVEEDOR</v>
      </c>
      <c r="E25" s="41"/>
      <c r="F25" s="41"/>
    </row>
    <row r="26" spans="2:6" ht="18" x14ac:dyDescent="0.35">
      <c r="B26" s="9" t="s">
        <v>4</v>
      </c>
      <c r="C26" s="10" t="s">
        <v>63</v>
      </c>
      <c r="D26" s="10" t="s">
        <v>14</v>
      </c>
      <c r="E26" s="11" t="s">
        <v>54</v>
      </c>
      <c r="F26" s="11" t="s">
        <v>55</v>
      </c>
    </row>
    <row r="27" spans="2:6" ht="18" x14ac:dyDescent="0.35">
      <c r="B27" s="7">
        <v>1</v>
      </c>
      <c r="C27" s="8" t="s">
        <v>65</v>
      </c>
      <c r="D27" s="36" t="s">
        <v>53</v>
      </c>
      <c r="E27" s="14">
        <v>0</v>
      </c>
      <c r="F27" s="14">
        <v>0</v>
      </c>
    </row>
    <row r="28" spans="2:6" ht="18" x14ac:dyDescent="0.35">
      <c r="B28" s="7">
        <f>B27+1</f>
        <v>2</v>
      </c>
      <c r="C28" s="8" t="s">
        <v>66</v>
      </c>
      <c r="D28" s="36" t="s">
        <v>53</v>
      </c>
      <c r="E28" s="14">
        <v>0</v>
      </c>
      <c r="F28" s="14">
        <v>0</v>
      </c>
    </row>
    <row r="29" spans="2:6" ht="18" x14ac:dyDescent="0.35">
      <c r="B29" s="7">
        <f>B28+1</f>
        <v>3</v>
      </c>
      <c r="C29" s="8" t="s">
        <v>15</v>
      </c>
      <c r="D29" s="36" t="s">
        <v>53</v>
      </c>
      <c r="E29" s="14">
        <v>0</v>
      </c>
      <c r="F29" s="14">
        <v>0</v>
      </c>
    </row>
    <row r="30" spans="2:6" ht="61.05" customHeight="1" x14ac:dyDescent="0.35">
      <c r="B30" s="7">
        <f t="shared" ref="B30:B38" si="2">B29+1</f>
        <v>4</v>
      </c>
      <c r="C30" s="8" t="s">
        <v>16</v>
      </c>
      <c r="D30" s="36" t="s">
        <v>53</v>
      </c>
      <c r="E30" s="14">
        <v>0</v>
      </c>
      <c r="F30" s="14">
        <v>0</v>
      </c>
    </row>
    <row r="31" spans="2:6" ht="18" x14ac:dyDescent="0.35">
      <c r="B31" s="7">
        <f t="shared" si="2"/>
        <v>5</v>
      </c>
      <c r="C31" s="8" t="s">
        <v>21</v>
      </c>
      <c r="D31" s="36" t="s">
        <v>53</v>
      </c>
      <c r="E31" s="14">
        <v>0</v>
      </c>
      <c r="F31" s="14">
        <v>0</v>
      </c>
    </row>
    <row r="32" spans="2:6" ht="18" x14ac:dyDescent="0.35">
      <c r="B32" s="7">
        <f t="shared" si="2"/>
        <v>6</v>
      </c>
      <c r="C32" s="8" t="s">
        <v>22</v>
      </c>
      <c r="D32" s="36" t="s">
        <v>53</v>
      </c>
      <c r="E32" s="14">
        <v>0</v>
      </c>
      <c r="F32" s="14">
        <v>0</v>
      </c>
    </row>
    <row r="33" spans="2:6" ht="18" x14ac:dyDescent="0.35">
      <c r="B33" s="7">
        <f t="shared" si="2"/>
        <v>7</v>
      </c>
      <c r="C33" s="8" t="s">
        <v>25</v>
      </c>
      <c r="D33" s="36" t="s">
        <v>53</v>
      </c>
      <c r="E33" s="14">
        <v>0</v>
      </c>
      <c r="F33" s="14">
        <v>0</v>
      </c>
    </row>
    <row r="34" spans="2:6" ht="18" x14ac:dyDescent="0.35">
      <c r="B34" s="7">
        <f t="shared" si="2"/>
        <v>8</v>
      </c>
      <c r="C34" s="8" t="s">
        <v>59</v>
      </c>
      <c r="D34" s="36" t="s">
        <v>53</v>
      </c>
      <c r="E34" s="14">
        <v>0</v>
      </c>
      <c r="F34" s="14">
        <v>0</v>
      </c>
    </row>
    <row r="35" spans="2:6" ht="18" x14ac:dyDescent="0.35">
      <c r="B35" s="7">
        <f t="shared" si="2"/>
        <v>9</v>
      </c>
      <c r="C35" s="8" t="s">
        <v>79</v>
      </c>
      <c r="D35" s="36" t="s">
        <v>53</v>
      </c>
      <c r="E35" s="14"/>
      <c r="F35" s="14"/>
    </row>
    <row r="36" spans="2:6" ht="36" x14ac:dyDescent="0.35">
      <c r="B36" s="7">
        <f t="shared" si="2"/>
        <v>10</v>
      </c>
      <c r="C36" s="8" t="s">
        <v>78</v>
      </c>
      <c r="D36" s="36" t="s">
        <v>53</v>
      </c>
      <c r="E36" s="14">
        <v>0</v>
      </c>
      <c r="F36" s="14">
        <v>0</v>
      </c>
    </row>
    <row r="37" spans="2:6" ht="18" x14ac:dyDescent="0.35">
      <c r="B37" s="7">
        <f t="shared" si="2"/>
        <v>11</v>
      </c>
      <c r="C37" s="36" t="s">
        <v>12</v>
      </c>
      <c r="D37" s="36" t="s">
        <v>53</v>
      </c>
      <c r="E37" s="14">
        <v>0</v>
      </c>
      <c r="F37" s="14">
        <v>0</v>
      </c>
    </row>
    <row r="38" spans="2:6" ht="18.600000000000001" thickBot="1" x14ac:dyDescent="0.4">
      <c r="B38" s="7">
        <f t="shared" si="2"/>
        <v>12</v>
      </c>
      <c r="C38" s="36" t="s">
        <v>12</v>
      </c>
      <c r="D38" s="36" t="s">
        <v>53</v>
      </c>
      <c r="E38" s="14">
        <v>0</v>
      </c>
      <c r="F38" s="14">
        <v>0</v>
      </c>
    </row>
    <row r="39" spans="2:6" ht="18.600000000000001" thickBot="1" x14ac:dyDescent="0.4">
      <c r="B39" s="34"/>
      <c r="C39" s="35"/>
      <c r="D39" s="26" t="s">
        <v>50</v>
      </c>
      <c r="E39" s="27">
        <f>SUM(E27:E38)</f>
        <v>0</v>
      </c>
      <c r="F39" s="27">
        <f>SUM(F27:F38)</f>
        <v>0</v>
      </c>
    </row>
    <row r="40" spans="2:6" ht="18.600000000000001" thickBot="1" x14ac:dyDescent="0.4">
      <c r="B40" s="43" t="s">
        <v>17</v>
      </c>
      <c r="C40" s="44"/>
      <c r="D40" s="41" t="str">
        <f t="shared" ref="D40" si="3">$D$8</f>
        <v>AGREGAR NOMBRE DEL PROVEEDOR</v>
      </c>
      <c r="E40" s="41"/>
      <c r="F40" s="41"/>
    </row>
    <row r="41" spans="2:6" ht="18" x14ac:dyDescent="0.35">
      <c r="B41" s="12" t="s">
        <v>4</v>
      </c>
      <c r="C41" s="10" t="s">
        <v>63</v>
      </c>
      <c r="D41" s="10" t="s">
        <v>14</v>
      </c>
      <c r="E41" s="11" t="s">
        <v>54</v>
      </c>
      <c r="F41" s="11" t="s">
        <v>55</v>
      </c>
    </row>
    <row r="42" spans="2:6" ht="18" x14ac:dyDescent="0.35">
      <c r="B42" s="7">
        <v>1</v>
      </c>
      <c r="C42" s="8" t="s">
        <v>45</v>
      </c>
      <c r="D42" s="36" t="s">
        <v>53</v>
      </c>
      <c r="E42" s="16">
        <v>0</v>
      </c>
      <c r="F42" s="16">
        <v>0</v>
      </c>
    </row>
    <row r="43" spans="2:6" ht="18" x14ac:dyDescent="0.35">
      <c r="B43" s="7">
        <f>B42+1</f>
        <v>2</v>
      </c>
      <c r="C43" s="8" t="s">
        <v>18</v>
      </c>
      <c r="D43" s="36" t="s">
        <v>53</v>
      </c>
      <c r="E43" s="16">
        <v>0</v>
      </c>
      <c r="F43" s="16">
        <v>0</v>
      </c>
    </row>
    <row r="44" spans="2:6" ht="18" x14ac:dyDescent="0.35">
      <c r="B44" s="7">
        <f>B43+1</f>
        <v>3</v>
      </c>
      <c r="C44" s="8" t="s">
        <v>20</v>
      </c>
      <c r="D44" s="36" t="s">
        <v>53</v>
      </c>
      <c r="E44" s="16">
        <v>0</v>
      </c>
      <c r="F44" s="16">
        <v>0</v>
      </c>
    </row>
    <row r="45" spans="2:6" ht="21" customHeight="1" x14ac:dyDescent="0.35">
      <c r="B45" s="7">
        <f t="shared" ref="B45:B47" si="4">B44+1</f>
        <v>4</v>
      </c>
      <c r="C45" s="8" t="s">
        <v>27</v>
      </c>
      <c r="D45" s="36" t="s">
        <v>53</v>
      </c>
      <c r="E45" s="16">
        <v>0</v>
      </c>
      <c r="F45" s="16">
        <v>0</v>
      </c>
    </row>
    <row r="46" spans="2:6" ht="18" x14ac:dyDescent="0.35">
      <c r="B46" s="7">
        <f t="shared" si="4"/>
        <v>5</v>
      </c>
      <c r="C46" s="8" t="s">
        <v>26</v>
      </c>
      <c r="D46" s="36" t="s">
        <v>53</v>
      </c>
      <c r="E46" s="16">
        <v>0</v>
      </c>
      <c r="F46" s="16">
        <v>0</v>
      </c>
    </row>
    <row r="47" spans="2:6" ht="18" x14ac:dyDescent="0.35">
      <c r="B47" s="7">
        <f t="shared" si="4"/>
        <v>6</v>
      </c>
      <c r="C47" s="8" t="s">
        <v>35</v>
      </c>
      <c r="D47" s="36" t="s">
        <v>53</v>
      </c>
      <c r="E47" s="16">
        <v>0</v>
      </c>
      <c r="F47" s="16">
        <v>0</v>
      </c>
    </row>
    <row r="48" spans="2:6" ht="18" x14ac:dyDescent="0.35">
      <c r="B48" s="7">
        <f t="shared" ref="B48:B49" si="5">B47+1</f>
        <v>7</v>
      </c>
      <c r="C48" s="8" t="s">
        <v>19</v>
      </c>
      <c r="D48" s="36" t="s">
        <v>53</v>
      </c>
      <c r="E48" s="16">
        <v>0</v>
      </c>
      <c r="F48" s="16">
        <v>0</v>
      </c>
    </row>
    <row r="49" spans="2:6" ht="18" x14ac:dyDescent="0.35">
      <c r="B49" s="7">
        <f t="shared" si="5"/>
        <v>8</v>
      </c>
      <c r="C49" s="8" t="s">
        <v>67</v>
      </c>
      <c r="D49" s="36" t="s">
        <v>53</v>
      </c>
      <c r="E49" s="16">
        <v>0</v>
      </c>
      <c r="F49" s="16">
        <v>0</v>
      </c>
    </row>
    <row r="50" spans="2:6" ht="18" x14ac:dyDescent="0.35">
      <c r="B50" s="7">
        <f t="shared" ref="B50:B58" si="6">B49+1</f>
        <v>9</v>
      </c>
      <c r="C50" s="8" t="s">
        <v>68</v>
      </c>
      <c r="D50" s="36" t="s">
        <v>53</v>
      </c>
      <c r="E50" s="16">
        <v>0</v>
      </c>
      <c r="F50" s="16">
        <v>0</v>
      </c>
    </row>
    <row r="51" spans="2:6" ht="18" x14ac:dyDescent="0.35">
      <c r="B51" s="7">
        <f t="shared" si="6"/>
        <v>10</v>
      </c>
      <c r="C51" s="8" t="s">
        <v>23</v>
      </c>
      <c r="D51" s="36" t="s">
        <v>53</v>
      </c>
      <c r="E51" s="16">
        <v>0</v>
      </c>
      <c r="F51" s="16">
        <v>0</v>
      </c>
    </row>
    <row r="52" spans="2:6" ht="18" x14ac:dyDescent="0.35">
      <c r="B52" s="7">
        <f t="shared" si="6"/>
        <v>11</v>
      </c>
      <c r="C52" s="8" t="s">
        <v>24</v>
      </c>
      <c r="D52" s="36" t="s">
        <v>53</v>
      </c>
      <c r="E52" s="16">
        <v>0</v>
      </c>
      <c r="F52" s="16">
        <v>0</v>
      </c>
    </row>
    <row r="53" spans="2:6" ht="18" x14ac:dyDescent="0.35">
      <c r="B53" s="7">
        <f t="shared" si="6"/>
        <v>12</v>
      </c>
      <c r="C53" s="8" t="s">
        <v>29</v>
      </c>
      <c r="D53" s="36" t="s">
        <v>53</v>
      </c>
      <c r="E53" s="16">
        <v>0</v>
      </c>
      <c r="F53" s="16">
        <v>0</v>
      </c>
    </row>
    <row r="54" spans="2:6" ht="18" x14ac:dyDescent="0.35">
      <c r="B54" s="7">
        <f>B52+1</f>
        <v>12</v>
      </c>
      <c r="C54" s="8" t="s">
        <v>36</v>
      </c>
      <c r="D54" s="36" t="s">
        <v>53</v>
      </c>
      <c r="E54" s="16">
        <v>0</v>
      </c>
      <c r="F54" s="16">
        <v>0</v>
      </c>
    </row>
    <row r="55" spans="2:6" ht="18" x14ac:dyDescent="0.35">
      <c r="B55" s="7">
        <f t="shared" ref="B55:B56" si="7">B53+1</f>
        <v>13</v>
      </c>
      <c r="C55" s="8" t="s">
        <v>28</v>
      </c>
      <c r="D55" s="36" t="s">
        <v>53</v>
      </c>
      <c r="E55" s="16">
        <v>0</v>
      </c>
      <c r="F55" s="16">
        <v>0</v>
      </c>
    </row>
    <row r="56" spans="2:6" ht="18" x14ac:dyDescent="0.35">
      <c r="B56" s="7">
        <f t="shared" si="7"/>
        <v>13</v>
      </c>
      <c r="C56" s="36" t="s">
        <v>12</v>
      </c>
      <c r="D56" s="36" t="s">
        <v>53</v>
      </c>
      <c r="E56" s="16">
        <v>0</v>
      </c>
      <c r="F56" s="16">
        <v>0</v>
      </c>
    </row>
    <row r="57" spans="2:6" ht="18" x14ac:dyDescent="0.35">
      <c r="B57" s="7">
        <f t="shared" si="6"/>
        <v>14</v>
      </c>
      <c r="C57" s="36" t="s">
        <v>12</v>
      </c>
      <c r="D57" s="36" t="s">
        <v>53</v>
      </c>
      <c r="E57" s="16">
        <v>0</v>
      </c>
      <c r="F57" s="16">
        <v>0</v>
      </c>
    </row>
    <row r="58" spans="2:6" ht="18.600000000000001" thickBot="1" x14ac:dyDescent="0.4">
      <c r="B58" s="7">
        <f t="shared" si="6"/>
        <v>15</v>
      </c>
      <c r="C58" s="36" t="s">
        <v>12</v>
      </c>
      <c r="D58" s="36" t="s">
        <v>53</v>
      </c>
      <c r="E58" s="16">
        <v>0</v>
      </c>
      <c r="F58" s="16">
        <v>0</v>
      </c>
    </row>
    <row r="59" spans="2:6" ht="18.600000000000001" thickBot="1" x14ac:dyDescent="0.4">
      <c r="B59" s="34"/>
      <c r="C59" s="35"/>
      <c r="D59" s="26" t="s">
        <v>50</v>
      </c>
      <c r="E59" s="27">
        <f>SUM(E42:E58)</f>
        <v>0</v>
      </c>
      <c r="F59" s="27">
        <f>SUM(F42:F58)</f>
        <v>0</v>
      </c>
    </row>
    <row r="60" spans="2:6" ht="18.600000000000001" thickBot="1" x14ac:dyDescent="0.4">
      <c r="B60" s="43" t="s">
        <v>30</v>
      </c>
      <c r="C60" s="44"/>
      <c r="D60" s="41" t="str">
        <f t="shared" ref="D60" si="8">$D$8</f>
        <v>AGREGAR NOMBRE DEL PROVEEDOR</v>
      </c>
      <c r="E60" s="41"/>
      <c r="F60" s="41"/>
    </row>
    <row r="61" spans="2:6" ht="18" x14ac:dyDescent="0.35">
      <c r="B61" s="12" t="s">
        <v>4</v>
      </c>
      <c r="C61" s="10" t="s">
        <v>63</v>
      </c>
      <c r="D61" s="10" t="s">
        <v>14</v>
      </c>
      <c r="E61" s="11" t="s">
        <v>54</v>
      </c>
      <c r="F61" s="11" t="s">
        <v>55</v>
      </c>
    </row>
    <row r="62" spans="2:6" ht="18" x14ac:dyDescent="0.35">
      <c r="B62" s="7">
        <v>1</v>
      </c>
      <c r="C62" s="8" t="s">
        <v>46</v>
      </c>
      <c r="D62" s="36" t="s">
        <v>53</v>
      </c>
      <c r="E62" s="17">
        <v>0</v>
      </c>
      <c r="F62" s="17">
        <v>0</v>
      </c>
    </row>
    <row r="63" spans="2:6" ht="39" customHeight="1" x14ac:dyDescent="0.35">
      <c r="B63" s="7">
        <f>B62+1</f>
        <v>2</v>
      </c>
      <c r="C63" s="8" t="s">
        <v>71</v>
      </c>
      <c r="D63" s="36" t="s">
        <v>53</v>
      </c>
      <c r="E63" s="17">
        <v>0</v>
      </c>
      <c r="F63" s="17">
        <v>0</v>
      </c>
    </row>
    <row r="64" spans="2:6" ht="36.75" customHeight="1" x14ac:dyDescent="0.35">
      <c r="B64" s="7">
        <f>B63+1</f>
        <v>3</v>
      </c>
      <c r="C64" s="8" t="s">
        <v>70</v>
      </c>
      <c r="D64" s="36" t="s">
        <v>53</v>
      </c>
      <c r="E64" s="17">
        <v>0</v>
      </c>
      <c r="F64" s="17">
        <v>0</v>
      </c>
    </row>
    <row r="65" spans="1:6" ht="38.25" customHeight="1" x14ac:dyDescent="0.35">
      <c r="B65" s="7">
        <f t="shared" ref="B65:B93" si="9">B64+1</f>
        <v>4</v>
      </c>
      <c r="C65" s="8" t="s">
        <v>69</v>
      </c>
      <c r="D65" s="36" t="s">
        <v>53</v>
      </c>
      <c r="E65" s="17">
        <v>0</v>
      </c>
      <c r="F65" s="17">
        <v>0</v>
      </c>
    </row>
    <row r="66" spans="1:6" ht="18" x14ac:dyDescent="0.35">
      <c r="B66" s="7">
        <f t="shared" si="9"/>
        <v>5</v>
      </c>
      <c r="C66" s="8" t="s">
        <v>32</v>
      </c>
      <c r="D66" s="36" t="s">
        <v>53</v>
      </c>
      <c r="E66" s="17">
        <v>0</v>
      </c>
      <c r="F66" s="17">
        <v>0</v>
      </c>
    </row>
    <row r="67" spans="1:6" ht="36" x14ac:dyDescent="0.35">
      <c r="B67" s="7">
        <f t="shared" si="9"/>
        <v>6</v>
      </c>
      <c r="C67" s="8" t="s">
        <v>72</v>
      </c>
      <c r="D67" s="36" t="s">
        <v>53</v>
      </c>
      <c r="E67" s="17">
        <v>0</v>
      </c>
      <c r="F67" s="17">
        <v>0</v>
      </c>
    </row>
    <row r="68" spans="1:6" ht="18" x14ac:dyDescent="0.35">
      <c r="B68" s="7">
        <f t="shared" si="9"/>
        <v>7</v>
      </c>
      <c r="C68" s="8" t="s">
        <v>57</v>
      </c>
      <c r="D68" s="36" t="s">
        <v>53</v>
      </c>
      <c r="E68" s="17">
        <v>0</v>
      </c>
      <c r="F68" s="17">
        <v>0</v>
      </c>
    </row>
    <row r="69" spans="1:6" ht="18" x14ac:dyDescent="0.35">
      <c r="B69" s="7">
        <f t="shared" si="9"/>
        <v>8</v>
      </c>
      <c r="C69" s="8" t="s">
        <v>29</v>
      </c>
      <c r="D69" s="36" t="s">
        <v>53</v>
      </c>
      <c r="E69" s="17">
        <v>0</v>
      </c>
      <c r="F69" s="17">
        <v>0</v>
      </c>
    </row>
    <row r="70" spans="1:6" ht="18" x14ac:dyDescent="0.35">
      <c r="B70" s="7">
        <f t="shared" si="9"/>
        <v>9</v>
      </c>
      <c r="C70" s="8" t="s">
        <v>31</v>
      </c>
      <c r="D70" s="36" t="s">
        <v>53</v>
      </c>
      <c r="E70" s="17">
        <v>0</v>
      </c>
      <c r="F70" s="17">
        <v>0</v>
      </c>
    </row>
    <row r="71" spans="1:6" ht="18" x14ac:dyDescent="0.35">
      <c r="B71" s="7">
        <f t="shared" si="9"/>
        <v>10</v>
      </c>
      <c r="C71" s="8" t="s">
        <v>19</v>
      </c>
      <c r="D71" s="36" t="s">
        <v>53</v>
      </c>
      <c r="E71" s="17">
        <v>0</v>
      </c>
      <c r="F71" s="17">
        <v>0</v>
      </c>
    </row>
    <row r="72" spans="1:6" ht="18" x14ac:dyDescent="0.35">
      <c r="B72" s="7">
        <f t="shared" si="9"/>
        <v>11</v>
      </c>
      <c r="C72" s="36" t="s">
        <v>12</v>
      </c>
      <c r="D72" s="36" t="s">
        <v>53</v>
      </c>
      <c r="E72" s="17">
        <v>0</v>
      </c>
      <c r="F72" s="17">
        <v>0</v>
      </c>
    </row>
    <row r="73" spans="1:6" ht="18" x14ac:dyDescent="0.35">
      <c r="B73" s="7">
        <f t="shared" si="9"/>
        <v>12</v>
      </c>
      <c r="C73" s="36" t="s">
        <v>12</v>
      </c>
      <c r="D73" s="36" t="s">
        <v>53</v>
      </c>
      <c r="E73" s="17">
        <v>0</v>
      </c>
      <c r="F73" s="17">
        <v>0</v>
      </c>
    </row>
    <row r="74" spans="1:6" ht="18.600000000000001" thickBot="1" x14ac:dyDescent="0.4">
      <c r="B74" s="7">
        <f t="shared" si="9"/>
        <v>13</v>
      </c>
      <c r="C74" s="36" t="s">
        <v>12</v>
      </c>
      <c r="D74" s="36" t="s">
        <v>53</v>
      </c>
      <c r="E74" s="17">
        <v>0</v>
      </c>
      <c r="F74" s="17">
        <v>0</v>
      </c>
    </row>
    <row r="75" spans="1:6" ht="18.600000000000001" thickBot="1" x14ac:dyDescent="0.4">
      <c r="B75" s="34"/>
      <c r="C75" s="35"/>
      <c r="D75" s="26" t="s">
        <v>50</v>
      </c>
      <c r="E75" s="27">
        <f>SUM(E62:E74)</f>
        <v>0</v>
      </c>
      <c r="F75" s="27">
        <f>SUM(F62:F74)</f>
        <v>0</v>
      </c>
    </row>
    <row r="76" spans="1:6" ht="18.600000000000001" thickBot="1" x14ac:dyDescent="0.4">
      <c r="B76" s="43" t="s">
        <v>39</v>
      </c>
      <c r="C76" s="44"/>
      <c r="D76" s="41" t="str">
        <f>$D$8</f>
        <v>AGREGAR NOMBRE DEL PROVEEDOR</v>
      </c>
      <c r="E76" s="41"/>
      <c r="F76" s="41"/>
    </row>
    <row r="77" spans="1:6" ht="18" x14ac:dyDescent="0.35">
      <c r="B77" s="12" t="s">
        <v>4</v>
      </c>
      <c r="C77" s="10" t="s">
        <v>63</v>
      </c>
      <c r="D77" s="10" t="s">
        <v>14</v>
      </c>
      <c r="E77" s="11" t="s">
        <v>54</v>
      </c>
      <c r="F77" s="11" t="s">
        <v>55</v>
      </c>
    </row>
    <row r="78" spans="1:6" ht="36" x14ac:dyDescent="0.35">
      <c r="A78" s="1" t="s">
        <v>60</v>
      </c>
      <c r="B78" s="7">
        <v>1</v>
      </c>
      <c r="C78" s="8" t="s">
        <v>73</v>
      </c>
      <c r="D78" s="36" t="s">
        <v>53</v>
      </c>
      <c r="E78" s="17"/>
      <c r="F78" s="17"/>
    </row>
    <row r="79" spans="1:6" ht="18" x14ac:dyDescent="0.35">
      <c r="A79" s="1"/>
      <c r="B79" s="7">
        <f>B78+1</f>
        <v>2</v>
      </c>
      <c r="C79" s="36" t="s">
        <v>12</v>
      </c>
      <c r="D79" s="36" t="s">
        <v>53</v>
      </c>
      <c r="E79" s="17">
        <v>0</v>
      </c>
      <c r="F79" s="17">
        <v>0</v>
      </c>
    </row>
    <row r="80" spans="1:6" ht="18" x14ac:dyDescent="0.35">
      <c r="A80" s="1"/>
      <c r="B80" s="7">
        <f t="shared" si="9"/>
        <v>3</v>
      </c>
      <c r="C80" s="36" t="s">
        <v>12</v>
      </c>
      <c r="D80" s="36" t="s">
        <v>53</v>
      </c>
      <c r="E80" s="17">
        <v>0</v>
      </c>
      <c r="F80" s="17">
        <v>0</v>
      </c>
    </row>
    <row r="81" spans="1:6" ht="18" x14ac:dyDescent="0.35">
      <c r="A81" s="1"/>
      <c r="B81" s="7">
        <f t="shared" si="9"/>
        <v>4</v>
      </c>
      <c r="C81" s="36" t="s">
        <v>12</v>
      </c>
      <c r="D81" s="36" t="s">
        <v>53</v>
      </c>
      <c r="E81" s="17">
        <v>0</v>
      </c>
      <c r="F81" s="17">
        <v>0</v>
      </c>
    </row>
    <row r="82" spans="1:6" ht="48" customHeight="1" x14ac:dyDescent="0.35">
      <c r="A82" s="1" t="s">
        <v>60</v>
      </c>
      <c r="B82" s="7">
        <f t="shared" si="9"/>
        <v>5</v>
      </c>
      <c r="C82" s="8" t="s">
        <v>74</v>
      </c>
      <c r="D82" s="36" t="s">
        <v>53</v>
      </c>
      <c r="E82" s="17"/>
      <c r="F82" s="17"/>
    </row>
    <row r="83" spans="1:6" ht="18" x14ac:dyDescent="0.35">
      <c r="A83" s="1"/>
      <c r="B83" s="7">
        <f t="shared" si="9"/>
        <v>6</v>
      </c>
      <c r="C83" s="36" t="s">
        <v>12</v>
      </c>
      <c r="D83" s="36" t="s">
        <v>53</v>
      </c>
      <c r="E83" s="17">
        <v>0</v>
      </c>
      <c r="F83" s="17">
        <v>0</v>
      </c>
    </row>
    <row r="84" spans="1:6" ht="18" x14ac:dyDescent="0.35">
      <c r="A84" s="1"/>
      <c r="B84" s="7">
        <f t="shared" si="9"/>
        <v>7</v>
      </c>
      <c r="C84" s="36" t="s">
        <v>12</v>
      </c>
      <c r="D84" s="36" t="s">
        <v>53</v>
      </c>
      <c r="E84" s="17">
        <v>0</v>
      </c>
      <c r="F84" s="17">
        <v>0</v>
      </c>
    </row>
    <row r="85" spans="1:6" ht="18" x14ac:dyDescent="0.35">
      <c r="A85" s="1"/>
      <c r="B85" s="7">
        <f t="shared" si="9"/>
        <v>8</v>
      </c>
      <c r="C85" s="36" t="s">
        <v>12</v>
      </c>
      <c r="D85" s="36" t="s">
        <v>53</v>
      </c>
      <c r="E85" s="17">
        <v>0</v>
      </c>
      <c r="F85" s="17">
        <v>0</v>
      </c>
    </row>
    <row r="86" spans="1:6" ht="18" x14ac:dyDescent="0.35">
      <c r="B86" s="7">
        <f t="shared" si="9"/>
        <v>9</v>
      </c>
      <c r="C86" s="8" t="s">
        <v>37</v>
      </c>
      <c r="D86" s="36" t="s">
        <v>53</v>
      </c>
      <c r="E86" s="17">
        <v>0</v>
      </c>
      <c r="F86" s="17">
        <v>0</v>
      </c>
    </row>
    <row r="87" spans="1:6" ht="18" x14ac:dyDescent="0.35">
      <c r="B87" s="7">
        <f t="shared" si="9"/>
        <v>10</v>
      </c>
      <c r="C87" s="8" t="s">
        <v>31</v>
      </c>
      <c r="D87" s="36" t="s">
        <v>53</v>
      </c>
      <c r="E87" s="17">
        <v>0</v>
      </c>
      <c r="F87" s="17">
        <v>0</v>
      </c>
    </row>
    <row r="88" spans="1:6" ht="18" x14ac:dyDescent="0.35">
      <c r="B88" s="7">
        <f t="shared" si="9"/>
        <v>11</v>
      </c>
      <c r="C88" s="8" t="s">
        <v>38</v>
      </c>
      <c r="D88" s="36" t="s">
        <v>53</v>
      </c>
      <c r="E88" s="17">
        <v>0</v>
      </c>
      <c r="F88" s="17">
        <v>0</v>
      </c>
    </row>
    <row r="89" spans="1:6" ht="40.049999999999997" customHeight="1" x14ac:dyDescent="0.35">
      <c r="B89" s="7">
        <f t="shared" si="9"/>
        <v>12</v>
      </c>
      <c r="C89" s="8" t="s">
        <v>61</v>
      </c>
      <c r="D89" s="36" t="s">
        <v>53</v>
      </c>
      <c r="E89" s="17">
        <v>0</v>
      </c>
      <c r="F89" s="17">
        <v>0</v>
      </c>
    </row>
    <row r="90" spans="1:6" ht="18" x14ac:dyDescent="0.35">
      <c r="B90" s="7">
        <f t="shared" si="9"/>
        <v>13</v>
      </c>
      <c r="C90" s="8" t="s">
        <v>49</v>
      </c>
      <c r="D90" s="36" t="s">
        <v>53</v>
      </c>
      <c r="E90" s="17">
        <v>0</v>
      </c>
      <c r="F90" s="17">
        <v>0</v>
      </c>
    </row>
    <row r="91" spans="1:6" ht="18" x14ac:dyDescent="0.35">
      <c r="B91" s="7">
        <f t="shared" si="9"/>
        <v>14</v>
      </c>
      <c r="C91" s="36" t="s">
        <v>12</v>
      </c>
      <c r="D91" s="36" t="s">
        <v>53</v>
      </c>
      <c r="E91" s="17">
        <v>0</v>
      </c>
      <c r="F91" s="17">
        <v>0</v>
      </c>
    </row>
    <row r="92" spans="1:6" ht="18" x14ac:dyDescent="0.35">
      <c r="B92" s="7">
        <f t="shared" si="9"/>
        <v>15</v>
      </c>
      <c r="C92" s="36" t="s">
        <v>12</v>
      </c>
      <c r="D92" s="36" t="s">
        <v>53</v>
      </c>
      <c r="E92" s="17">
        <v>0</v>
      </c>
      <c r="F92" s="17">
        <v>0</v>
      </c>
    </row>
    <row r="93" spans="1:6" ht="18.600000000000001" thickBot="1" x14ac:dyDescent="0.4">
      <c r="B93" s="7">
        <f t="shared" si="9"/>
        <v>16</v>
      </c>
      <c r="C93" s="36" t="s">
        <v>12</v>
      </c>
      <c r="D93" s="36" t="s">
        <v>53</v>
      </c>
      <c r="E93" s="17">
        <v>0</v>
      </c>
      <c r="F93" s="17">
        <v>0</v>
      </c>
    </row>
    <row r="94" spans="1:6" ht="18.600000000000001" thickBot="1" x14ac:dyDescent="0.4">
      <c r="B94" s="34"/>
      <c r="C94" s="35"/>
      <c r="D94" s="26" t="s">
        <v>50</v>
      </c>
      <c r="E94" s="27">
        <f>SUM(E78:E93)</f>
        <v>0</v>
      </c>
      <c r="F94" s="27">
        <f>SUM(F78:F93)</f>
        <v>0</v>
      </c>
    </row>
    <row r="95" spans="1:6" ht="18.600000000000001" thickBot="1" x14ac:dyDescent="0.4">
      <c r="B95" s="43" t="s">
        <v>76</v>
      </c>
      <c r="C95" s="44"/>
      <c r="D95" s="41" t="str">
        <f>$D$8</f>
        <v>AGREGAR NOMBRE DEL PROVEEDOR</v>
      </c>
      <c r="E95" s="41"/>
      <c r="F95" s="41"/>
    </row>
    <row r="96" spans="1:6" ht="18" x14ac:dyDescent="0.35">
      <c r="B96" s="12" t="s">
        <v>4</v>
      </c>
      <c r="C96" s="10" t="s">
        <v>63</v>
      </c>
      <c r="D96" s="10" t="s">
        <v>14</v>
      </c>
      <c r="E96" s="11" t="s">
        <v>54</v>
      </c>
      <c r="F96" s="11" t="s">
        <v>55</v>
      </c>
    </row>
    <row r="97" spans="1:6" ht="36" x14ac:dyDescent="0.35">
      <c r="A97" s="1" t="s">
        <v>60</v>
      </c>
      <c r="B97" s="7">
        <v>1</v>
      </c>
      <c r="C97" s="8" t="s">
        <v>75</v>
      </c>
      <c r="D97" s="36" t="s">
        <v>53</v>
      </c>
      <c r="E97" s="17"/>
      <c r="F97" s="17"/>
    </row>
    <row r="98" spans="1:6" ht="18" x14ac:dyDescent="0.35">
      <c r="A98" s="1"/>
      <c r="B98" s="7">
        <f>B97+1</f>
        <v>2</v>
      </c>
      <c r="C98" s="36" t="s">
        <v>12</v>
      </c>
      <c r="D98" s="36" t="s">
        <v>53</v>
      </c>
      <c r="E98" s="17">
        <v>0</v>
      </c>
      <c r="F98" s="17">
        <v>0</v>
      </c>
    </row>
    <row r="99" spans="1:6" ht="18" x14ac:dyDescent="0.35">
      <c r="A99" s="1"/>
      <c r="B99" s="7">
        <f t="shared" ref="B99:B106" si="10">B98+1</f>
        <v>3</v>
      </c>
      <c r="C99" s="36" t="s">
        <v>12</v>
      </c>
      <c r="D99" s="36" t="s">
        <v>53</v>
      </c>
      <c r="E99" s="17">
        <v>0</v>
      </c>
      <c r="F99" s="17">
        <v>0</v>
      </c>
    </row>
    <row r="100" spans="1:6" ht="18" x14ac:dyDescent="0.35">
      <c r="A100" s="1"/>
      <c r="B100" s="7">
        <f t="shared" si="10"/>
        <v>4</v>
      </c>
      <c r="C100" s="36" t="s">
        <v>12</v>
      </c>
      <c r="D100" s="36" t="s">
        <v>53</v>
      </c>
      <c r="E100" s="17">
        <v>0</v>
      </c>
      <c r="F100" s="17">
        <v>0</v>
      </c>
    </row>
    <row r="101" spans="1:6" ht="48" customHeight="1" x14ac:dyDescent="0.35">
      <c r="A101" s="1" t="s">
        <v>60</v>
      </c>
      <c r="B101" s="7">
        <f t="shared" si="10"/>
        <v>5</v>
      </c>
      <c r="C101" s="8" t="s">
        <v>77</v>
      </c>
      <c r="D101" s="36" t="s">
        <v>53</v>
      </c>
      <c r="E101" s="17"/>
      <c r="F101" s="17"/>
    </row>
    <row r="102" spans="1:6" ht="18" x14ac:dyDescent="0.35">
      <c r="B102" s="7">
        <f t="shared" si="10"/>
        <v>6</v>
      </c>
      <c r="C102" s="36" t="s">
        <v>12</v>
      </c>
      <c r="D102" s="36" t="s">
        <v>53</v>
      </c>
      <c r="E102" s="17">
        <v>0</v>
      </c>
      <c r="F102" s="17">
        <v>0</v>
      </c>
    </row>
    <row r="103" spans="1:6" ht="18" x14ac:dyDescent="0.35">
      <c r="B103" s="7">
        <f t="shared" si="10"/>
        <v>7</v>
      </c>
      <c r="C103" s="36" t="s">
        <v>12</v>
      </c>
      <c r="D103" s="36" t="s">
        <v>53</v>
      </c>
      <c r="E103" s="17">
        <v>0</v>
      </c>
      <c r="F103" s="17">
        <v>0</v>
      </c>
    </row>
    <row r="104" spans="1:6" ht="18" x14ac:dyDescent="0.35">
      <c r="B104" s="7">
        <f t="shared" si="10"/>
        <v>8</v>
      </c>
      <c r="C104" s="36" t="s">
        <v>12</v>
      </c>
      <c r="D104" s="36"/>
      <c r="E104" s="17"/>
      <c r="F104" s="17"/>
    </row>
    <row r="105" spans="1:6" ht="18" x14ac:dyDescent="0.35">
      <c r="B105" s="7">
        <f t="shared" si="10"/>
        <v>9</v>
      </c>
      <c r="C105" s="8" t="s">
        <v>49</v>
      </c>
      <c r="D105" s="36" t="s">
        <v>53</v>
      </c>
      <c r="E105" s="17">
        <v>0</v>
      </c>
      <c r="F105" s="17">
        <v>0</v>
      </c>
    </row>
    <row r="106" spans="1:6" ht="18" x14ac:dyDescent="0.35">
      <c r="B106" s="7">
        <f t="shared" si="10"/>
        <v>10</v>
      </c>
      <c r="C106" s="8" t="s">
        <v>31</v>
      </c>
      <c r="D106" s="36" t="s">
        <v>53</v>
      </c>
      <c r="E106" s="17">
        <v>0</v>
      </c>
      <c r="F106" s="17">
        <v>0</v>
      </c>
    </row>
    <row r="107" spans="1:6" ht="18" x14ac:dyDescent="0.35">
      <c r="B107" s="7">
        <f t="shared" ref="B107" si="11">B106+1</f>
        <v>11</v>
      </c>
      <c r="C107" s="36" t="s">
        <v>12</v>
      </c>
      <c r="D107" s="36" t="s">
        <v>53</v>
      </c>
      <c r="E107" s="17">
        <v>0</v>
      </c>
      <c r="F107" s="17">
        <v>0</v>
      </c>
    </row>
    <row r="108" spans="1:6" ht="18" x14ac:dyDescent="0.35">
      <c r="B108" s="7">
        <f t="shared" ref="B108" si="12">B107+1</f>
        <v>12</v>
      </c>
      <c r="C108" s="36" t="s">
        <v>12</v>
      </c>
      <c r="D108" s="36" t="s">
        <v>53</v>
      </c>
      <c r="E108" s="17">
        <v>0</v>
      </c>
      <c r="F108" s="17">
        <v>0</v>
      </c>
    </row>
    <row r="109" spans="1:6" ht="18.600000000000001" thickBot="1" x14ac:dyDescent="0.4">
      <c r="B109" s="7">
        <f t="shared" ref="B109" si="13">B108+1</f>
        <v>13</v>
      </c>
      <c r="C109" s="36" t="s">
        <v>12</v>
      </c>
      <c r="D109" s="36" t="s">
        <v>53</v>
      </c>
      <c r="E109" s="17">
        <v>0</v>
      </c>
      <c r="F109" s="17">
        <v>0</v>
      </c>
    </row>
    <row r="110" spans="1:6" ht="18.600000000000001" thickBot="1" x14ac:dyDescent="0.4">
      <c r="B110" s="34"/>
      <c r="C110" s="35"/>
      <c r="D110" s="26" t="s">
        <v>50</v>
      </c>
      <c r="E110" s="27">
        <f>SUM(E102:E109)</f>
        <v>0</v>
      </c>
      <c r="F110" s="27">
        <f>SUM(F102:F109)</f>
        <v>0</v>
      </c>
    </row>
    <row r="111" spans="1:6" ht="18.600000000000001" thickBot="1" x14ac:dyDescent="0.4">
      <c r="B111" s="43" t="s">
        <v>40</v>
      </c>
      <c r="C111" s="44"/>
      <c r="D111" s="41" t="str">
        <f>$D$8</f>
        <v>AGREGAR NOMBRE DEL PROVEEDOR</v>
      </c>
      <c r="E111" s="41"/>
      <c r="F111" s="41"/>
    </row>
    <row r="112" spans="1:6" ht="18" x14ac:dyDescent="0.35">
      <c r="B112" s="12" t="s">
        <v>4</v>
      </c>
      <c r="C112" s="10" t="s">
        <v>63</v>
      </c>
      <c r="D112" s="10" t="s">
        <v>14</v>
      </c>
      <c r="E112" s="11" t="s">
        <v>54</v>
      </c>
      <c r="F112" s="11" t="s">
        <v>55</v>
      </c>
    </row>
    <row r="113" spans="2:6" ht="18" x14ac:dyDescent="0.35">
      <c r="B113" s="7">
        <v>1</v>
      </c>
      <c r="C113" s="8" t="s">
        <v>41</v>
      </c>
      <c r="D113" s="36" t="s">
        <v>53</v>
      </c>
      <c r="E113" s="17">
        <v>0</v>
      </c>
      <c r="F113" s="17">
        <v>0</v>
      </c>
    </row>
    <row r="114" spans="2:6" ht="18" x14ac:dyDescent="0.35">
      <c r="B114" s="7">
        <f>B113+1</f>
        <v>2</v>
      </c>
      <c r="C114" s="8" t="s">
        <v>44</v>
      </c>
      <c r="D114" s="36" t="s">
        <v>53</v>
      </c>
      <c r="E114" s="17">
        <v>0</v>
      </c>
      <c r="F114" s="17">
        <v>0</v>
      </c>
    </row>
    <row r="115" spans="2:6" ht="18" x14ac:dyDescent="0.35">
      <c r="B115" s="7">
        <f>B114+1</f>
        <v>3</v>
      </c>
      <c r="C115" s="8" t="s">
        <v>80</v>
      </c>
      <c r="D115" s="36"/>
      <c r="E115" s="17"/>
      <c r="F115" s="17"/>
    </row>
    <row r="116" spans="2:6" ht="18" x14ac:dyDescent="0.35">
      <c r="B116" s="7">
        <f>B115+1</f>
        <v>4</v>
      </c>
      <c r="C116" s="8" t="s">
        <v>42</v>
      </c>
      <c r="D116" s="36" t="s">
        <v>53</v>
      </c>
      <c r="E116" s="17">
        <v>0</v>
      </c>
      <c r="F116" s="17">
        <v>0</v>
      </c>
    </row>
    <row r="117" spans="2:6" ht="18" x14ac:dyDescent="0.35">
      <c r="B117" s="7">
        <f t="shared" ref="B117:B119" si="14">B116+1</f>
        <v>5</v>
      </c>
      <c r="C117" s="8" t="s">
        <v>43</v>
      </c>
      <c r="D117" s="36" t="s">
        <v>53</v>
      </c>
      <c r="E117" s="17">
        <v>0</v>
      </c>
      <c r="F117" s="17">
        <v>0</v>
      </c>
    </row>
    <row r="118" spans="2:6" ht="18" x14ac:dyDescent="0.35">
      <c r="B118" s="7">
        <f t="shared" si="14"/>
        <v>6</v>
      </c>
      <c r="C118" s="36" t="s">
        <v>12</v>
      </c>
      <c r="D118" s="36" t="s">
        <v>53</v>
      </c>
      <c r="E118" s="17">
        <v>0</v>
      </c>
      <c r="F118" s="17">
        <v>0</v>
      </c>
    </row>
    <row r="119" spans="2:6" ht="18.600000000000001" thickBot="1" x14ac:dyDescent="0.4">
      <c r="B119" s="7">
        <f t="shared" si="14"/>
        <v>7</v>
      </c>
      <c r="C119" s="36" t="s">
        <v>12</v>
      </c>
      <c r="D119" s="36" t="s">
        <v>53</v>
      </c>
      <c r="E119" s="17">
        <v>0</v>
      </c>
      <c r="F119" s="17">
        <v>0</v>
      </c>
    </row>
    <row r="120" spans="2:6" ht="18.600000000000001" thickBot="1" x14ac:dyDescent="0.4">
      <c r="B120" s="34"/>
      <c r="C120" s="35"/>
      <c r="D120" s="26" t="s">
        <v>50</v>
      </c>
      <c r="E120" s="27">
        <f>SUM(E113:E119)</f>
        <v>0</v>
      </c>
      <c r="F120" s="27">
        <f>SUM(F113:F119)</f>
        <v>0</v>
      </c>
    </row>
    <row r="121" spans="2:6" ht="18.600000000000001" thickBot="1" x14ac:dyDescent="0.4">
      <c r="B121" s="43" t="s">
        <v>47</v>
      </c>
      <c r="C121" s="44"/>
      <c r="D121" s="41" t="str">
        <f>$D$8</f>
        <v>AGREGAR NOMBRE DEL PROVEEDOR</v>
      </c>
      <c r="E121" s="41"/>
      <c r="F121" s="41"/>
    </row>
    <row r="122" spans="2:6" ht="18" x14ac:dyDescent="0.35">
      <c r="B122" s="12" t="s">
        <v>4</v>
      </c>
      <c r="C122" s="10" t="s">
        <v>63</v>
      </c>
      <c r="D122" s="10" t="s">
        <v>14</v>
      </c>
      <c r="E122" s="11" t="s">
        <v>54</v>
      </c>
      <c r="F122" s="11" t="s">
        <v>55</v>
      </c>
    </row>
    <row r="123" spans="2:6" ht="18" x14ac:dyDescent="0.35">
      <c r="B123" s="7">
        <v>1</v>
      </c>
      <c r="C123" s="8" t="s">
        <v>62</v>
      </c>
      <c r="D123" s="36" t="s">
        <v>53</v>
      </c>
      <c r="E123" s="17">
        <v>0</v>
      </c>
      <c r="F123" s="17">
        <v>0</v>
      </c>
    </row>
    <row r="124" spans="2:6" ht="18" x14ac:dyDescent="0.35">
      <c r="B124" s="7">
        <f>B123+1</f>
        <v>2</v>
      </c>
      <c r="C124" s="8" t="s">
        <v>67</v>
      </c>
      <c r="D124" s="36" t="s">
        <v>53</v>
      </c>
      <c r="E124" s="17">
        <v>0</v>
      </c>
      <c r="F124" s="17">
        <v>0</v>
      </c>
    </row>
    <row r="125" spans="2:6" ht="18" x14ac:dyDescent="0.35">
      <c r="B125" s="7">
        <f t="shared" ref="B125:B129" si="15">B124+1</f>
        <v>3</v>
      </c>
      <c r="C125" s="8" t="s">
        <v>48</v>
      </c>
      <c r="D125" s="36" t="s">
        <v>53</v>
      </c>
      <c r="E125" s="17">
        <v>0</v>
      </c>
      <c r="F125" s="17">
        <v>0</v>
      </c>
    </row>
    <row r="126" spans="2:6" ht="18" x14ac:dyDescent="0.35">
      <c r="B126" s="7">
        <f t="shared" si="15"/>
        <v>4</v>
      </c>
      <c r="C126" s="8" t="s">
        <v>49</v>
      </c>
      <c r="D126" s="36" t="s">
        <v>53</v>
      </c>
      <c r="E126" s="17">
        <v>0</v>
      </c>
      <c r="F126" s="17">
        <v>0</v>
      </c>
    </row>
    <row r="127" spans="2:6" ht="18" x14ac:dyDescent="0.35">
      <c r="B127" s="7">
        <f t="shared" si="15"/>
        <v>5</v>
      </c>
      <c r="C127" s="8" t="s">
        <v>31</v>
      </c>
      <c r="D127" s="36" t="s">
        <v>53</v>
      </c>
      <c r="E127" s="17">
        <v>0</v>
      </c>
      <c r="F127" s="17">
        <v>0</v>
      </c>
    </row>
    <row r="128" spans="2:6" ht="18" x14ac:dyDescent="0.35">
      <c r="B128" s="7">
        <f t="shared" si="15"/>
        <v>6</v>
      </c>
      <c r="C128" s="36" t="s">
        <v>12</v>
      </c>
      <c r="D128" s="36" t="s">
        <v>53</v>
      </c>
      <c r="E128" s="17">
        <v>0</v>
      </c>
      <c r="F128" s="17">
        <v>0</v>
      </c>
    </row>
    <row r="129" spans="2:6" ht="18" x14ac:dyDescent="0.35">
      <c r="B129" s="7">
        <f t="shared" si="15"/>
        <v>7</v>
      </c>
      <c r="C129" s="36" t="s">
        <v>12</v>
      </c>
      <c r="D129" s="36" t="s">
        <v>53</v>
      </c>
      <c r="E129" s="17">
        <v>0</v>
      </c>
      <c r="F129" s="17">
        <v>0</v>
      </c>
    </row>
    <row r="130" spans="2:6" ht="18.600000000000001" thickBot="1" x14ac:dyDescent="0.4">
      <c r="B130" s="7">
        <f>B129+1</f>
        <v>8</v>
      </c>
      <c r="C130" s="36" t="s">
        <v>12</v>
      </c>
      <c r="D130" s="36" t="s">
        <v>53</v>
      </c>
      <c r="E130" s="17">
        <v>0</v>
      </c>
      <c r="F130" s="17">
        <v>0</v>
      </c>
    </row>
    <row r="131" spans="2:6" ht="18.600000000000001" thickBot="1" x14ac:dyDescent="0.4">
      <c r="B131" s="34"/>
      <c r="C131" s="35"/>
      <c r="D131" s="26" t="s">
        <v>50</v>
      </c>
      <c r="E131" s="27">
        <f>SUM(E123:E130)</f>
        <v>0</v>
      </c>
      <c r="F131" s="27">
        <f>SUM(F123:F130)</f>
        <v>0</v>
      </c>
    </row>
    <row r="132" spans="2:6" ht="18.600000000000001" thickBot="1" x14ac:dyDescent="0.4">
      <c r="B132" s="43" t="s">
        <v>0</v>
      </c>
      <c r="C132" s="44"/>
      <c r="D132" s="41" t="str">
        <f>$D$8</f>
        <v>AGREGAR NOMBRE DEL PROVEEDOR</v>
      </c>
      <c r="E132" s="41"/>
      <c r="F132" s="41"/>
    </row>
    <row r="133" spans="2:6" ht="18" x14ac:dyDescent="0.35">
      <c r="B133" s="12" t="s">
        <v>4</v>
      </c>
      <c r="C133" s="10" t="s">
        <v>63</v>
      </c>
      <c r="D133" s="10" t="s">
        <v>14</v>
      </c>
      <c r="E133" s="11" t="s">
        <v>54</v>
      </c>
      <c r="F133" s="11" t="s">
        <v>55</v>
      </c>
    </row>
    <row r="134" spans="2:6" ht="18" x14ac:dyDescent="0.35">
      <c r="B134" s="7">
        <v>1</v>
      </c>
      <c r="C134" s="36" t="s">
        <v>12</v>
      </c>
      <c r="D134" s="36" t="s">
        <v>53</v>
      </c>
      <c r="E134" s="17">
        <v>0</v>
      </c>
      <c r="F134" s="17">
        <v>0</v>
      </c>
    </row>
    <row r="135" spans="2:6" ht="18" x14ac:dyDescent="0.35">
      <c r="B135" s="7">
        <f>B134+1</f>
        <v>2</v>
      </c>
      <c r="C135" s="36" t="s">
        <v>12</v>
      </c>
      <c r="D135" s="36" t="s">
        <v>53</v>
      </c>
      <c r="E135" s="17">
        <v>0</v>
      </c>
      <c r="F135" s="17">
        <v>0</v>
      </c>
    </row>
    <row r="136" spans="2:6" ht="18" x14ac:dyDescent="0.35">
      <c r="B136" s="7">
        <f t="shared" ref="B136:B138" si="16">B135+1</f>
        <v>3</v>
      </c>
      <c r="C136" s="36" t="s">
        <v>12</v>
      </c>
      <c r="D136" s="36" t="s">
        <v>53</v>
      </c>
      <c r="E136" s="17">
        <v>0</v>
      </c>
      <c r="F136" s="17">
        <v>0</v>
      </c>
    </row>
    <row r="137" spans="2:6" ht="18" x14ac:dyDescent="0.35">
      <c r="B137" s="7">
        <f t="shared" si="16"/>
        <v>4</v>
      </c>
      <c r="C137" s="36" t="s">
        <v>12</v>
      </c>
      <c r="D137" s="36" t="s">
        <v>53</v>
      </c>
      <c r="E137" s="17">
        <v>0</v>
      </c>
      <c r="F137" s="17">
        <v>0</v>
      </c>
    </row>
    <row r="138" spans="2:6" ht="18.600000000000001" thickBot="1" x14ac:dyDescent="0.4">
      <c r="B138" s="7">
        <f t="shared" si="16"/>
        <v>5</v>
      </c>
      <c r="C138" s="36" t="s">
        <v>12</v>
      </c>
      <c r="D138" s="36" t="s">
        <v>53</v>
      </c>
      <c r="E138" s="17">
        <v>0</v>
      </c>
      <c r="F138" s="17">
        <v>0</v>
      </c>
    </row>
    <row r="139" spans="2:6" ht="18.600000000000001" thickBot="1" x14ac:dyDescent="0.4">
      <c r="B139" s="34"/>
      <c r="C139" s="35"/>
      <c r="D139" s="26" t="s">
        <v>50</v>
      </c>
      <c r="E139" s="27">
        <f>SUM(E134:E138)</f>
        <v>0</v>
      </c>
      <c r="F139" s="27">
        <f>SUM(F134:F138)</f>
        <v>0</v>
      </c>
    </row>
    <row r="140" spans="2:6" ht="18.600000000000001" thickBot="1" x14ac:dyDescent="0.4">
      <c r="B140" s="43" t="s">
        <v>81</v>
      </c>
      <c r="C140" s="44"/>
      <c r="D140" s="41" t="str">
        <f>$D$8</f>
        <v>AGREGAR NOMBRE DEL PROVEEDOR</v>
      </c>
      <c r="E140" s="41"/>
      <c r="F140" s="41"/>
    </row>
    <row r="141" spans="2:6" ht="18" x14ac:dyDescent="0.35">
      <c r="B141" s="12" t="s">
        <v>4</v>
      </c>
      <c r="C141" s="10" t="s">
        <v>63</v>
      </c>
      <c r="D141" s="10" t="s">
        <v>14</v>
      </c>
      <c r="E141" s="11" t="s">
        <v>54</v>
      </c>
      <c r="F141" s="11" t="s">
        <v>55</v>
      </c>
    </row>
    <row r="142" spans="2:6" ht="18" x14ac:dyDescent="0.35">
      <c r="B142" s="7">
        <v>1</v>
      </c>
      <c r="C142" s="36" t="s">
        <v>12</v>
      </c>
      <c r="D142" s="36" t="s">
        <v>53</v>
      </c>
      <c r="E142" s="17">
        <v>0</v>
      </c>
      <c r="F142" s="17">
        <v>0</v>
      </c>
    </row>
    <row r="143" spans="2:6" ht="18" x14ac:dyDescent="0.35">
      <c r="B143" s="7">
        <f>B142+1</f>
        <v>2</v>
      </c>
      <c r="C143" s="36" t="s">
        <v>12</v>
      </c>
      <c r="D143" s="36" t="s">
        <v>53</v>
      </c>
      <c r="E143" s="17">
        <v>0</v>
      </c>
      <c r="F143" s="17">
        <v>0</v>
      </c>
    </row>
    <row r="144" spans="2:6" ht="18" x14ac:dyDescent="0.35">
      <c r="B144" s="7">
        <f t="shared" ref="B144:B146" si="17">B143+1</f>
        <v>3</v>
      </c>
      <c r="C144" s="36" t="s">
        <v>12</v>
      </c>
      <c r="D144" s="36" t="s">
        <v>53</v>
      </c>
      <c r="E144" s="17">
        <v>0</v>
      </c>
      <c r="F144" s="17">
        <v>0</v>
      </c>
    </row>
    <row r="145" spans="2:6" ht="18" x14ac:dyDescent="0.35">
      <c r="B145" s="7">
        <f t="shared" si="17"/>
        <v>4</v>
      </c>
      <c r="C145" s="36" t="s">
        <v>12</v>
      </c>
      <c r="D145" s="36" t="s">
        <v>53</v>
      </c>
      <c r="E145" s="17">
        <v>0</v>
      </c>
      <c r="F145" s="17">
        <v>0</v>
      </c>
    </row>
    <row r="146" spans="2:6" ht="18.600000000000001" thickBot="1" x14ac:dyDescent="0.4">
      <c r="B146" s="7">
        <f t="shared" si="17"/>
        <v>5</v>
      </c>
      <c r="C146" s="36" t="s">
        <v>12</v>
      </c>
      <c r="D146" s="36" t="s">
        <v>53</v>
      </c>
      <c r="E146" s="17">
        <v>0</v>
      </c>
      <c r="F146" s="17">
        <v>0</v>
      </c>
    </row>
    <row r="147" spans="2:6" ht="18.600000000000001" thickBot="1" x14ac:dyDescent="0.4">
      <c r="B147" s="34"/>
      <c r="C147" s="35"/>
      <c r="D147" s="24" t="s">
        <v>50</v>
      </c>
      <c r="E147" s="25">
        <f>SUM(E142:E146)</f>
        <v>0</v>
      </c>
      <c r="F147" s="25">
        <f>SUM(F142:F146)</f>
        <v>0</v>
      </c>
    </row>
    <row r="148" spans="2:6" x14ac:dyDescent="0.3">
      <c r="B148" s="2"/>
      <c r="D148" s="18" t="s">
        <v>1</v>
      </c>
      <c r="E148" s="19">
        <f>+E24+E39+E59+E75+E94+E110+E120+E131+E139+E147</f>
        <v>0</v>
      </c>
      <c r="F148" s="19">
        <f>+F24+F39+F59+F75+F94+F110+F120+F131+F139+F147</f>
        <v>0</v>
      </c>
    </row>
    <row r="149" spans="2:6" x14ac:dyDescent="0.3">
      <c r="B149" s="2"/>
      <c r="D149" s="20" t="s">
        <v>2</v>
      </c>
      <c r="E149" s="21">
        <f>E148*19%</f>
        <v>0</v>
      </c>
      <c r="F149" s="21">
        <f>F148*19%</f>
        <v>0</v>
      </c>
    </row>
    <row r="150" spans="2:6" ht="15" thickBot="1" x14ac:dyDescent="0.35">
      <c r="B150" s="2"/>
      <c r="D150" s="22" t="s">
        <v>3</v>
      </c>
      <c r="E150" s="23">
        <f>E148+E149</f>
        <v>0</v>
      </c>
      <c r="F150" s="23">
        <f>F148+F149</f>
        <v>0</v>
      </c>
    </row>
    <row r="154" spans="2:6" ht="15" thickBot="1" x14ac:dyDescent="0.35"/>
    <row r="155" spans="2:6" ht="18.600000000000001" thickBot="1" x14ac:dyDescent="0.4">
      <c r="D155" s="38" t="str">
        <f>$D$8</f>
        <v>AGREGAR NOMBRE DEL PROVEEDOR</v>
      </c>
      <c r="E155" s="39"/>
      <c r="F155" s="40"/>
    </row>
    <row r="156" spans="2:6" ht="19.5" customHeight="1" thickBot="1" x14ac:dyDescent="0.4">
      <c r="D156" s="33" t="s">
        <v>51</v>
      </c>
      <c r="E156" s="29" t="s">
        <v>54</v>
      </c>
      <c r="F156" s="29" t="s">
        <v>55</v>
      </c>
    </row>
    <row r="157" spans="2:6" ht="18.600000000000001" thickBot="1" x14ac:dyDescent="0.4">
      <c r="D157" s="13" t="str">
        <f>B8</f>
        <v>ORGANIZACIÓN GENERAL DEL EVENTO</v>
      </c>
      <c r="E157" s="30">
        <f>E24</f>
        <v>0</v>
      </c>
      <c r="F157" s="30">
        <f>F24</f>
        <v>0</v>
      </c>
    </row>
    <row r="158" spans="2:6" ht="18.600000000000001" thickBot="1" x14ac:dyDescent="0.4">
      <c r="D158" s="13" t="str">
        <f>B25</f>
        <v>ACCIONES DIGITALES</v>
      </c>
      <c r="E158" s="31">
        <f>E39</f>
        <v>0</v>
      </c>
      <c r="F158" s="31">
        <f>F39</f>
        <v>0</v>
      </c>
    </row>
    <row r="159" spans="2:6" ht="18.600000000000001" thickBot="1" x14ac:dyDescent="0.4">
      <c r="D159" s="13" t="str">
        <f>B40</f>
        <v>SHOW PREVIA AL PARTIDO</v>
      </c>
      <c r="E159" s="31">
        <f>E59</f>
        <v>0</v>
      </c>
      <c r="F159" s="31">
        <f>F59</f>
        <v>0</v>
      </c>
    </row>
    <row r="160" spans="2:6" ht="18.600000000000001" thickBot="1" x14ac:dyDescent="0.4">
      <c r="D160" s="13" t="str">
        <f>B60</f>
        <v>SHOW MEDIO TIEMPO</v>
      </c>
      <c r="E160" s="31">
        <f>E75</f>
        <v>0</v>
      </c>
      <c r="F160" s="31">
        <f>F75</f>
        <v>0</v>
      </c>
    </row>
    <row r="161" spans="4:6" ht="18.600000000000001" thickBot="1" x14ac:dyDescent="0.4">
      <c r="D161" s="13" t="str">
        <f>B76</f>
        <v>ACTIVACIONES EN CANCHA (aplican solo para medio tiempo)</v>
      </c>
      <c r="E161" s="31">
        <f>E94</f>
        <v>0</v>
      </c>
      <c r="F161" s="31">
        <f>F94</f>
        <v>0</v>
      </c>
    </row>
    <row r="162" spans="4:6" ht="18.600000000000001" thickBot="1" x14ac:dyDescent="0.4">
      <c r="D162" s="13" t="str">
        <f>B95</f>
        <v>ACTIVACIONES EN TRIBUNA Y ZONAS ADYACENTES AL ESTADIO (fuera de la cancha)</v>
      </c>
      <c r="E162" s="31">
        <f>E110</f>
        <v>0</v>
      </c>
      <c r="F162" s="31">
        <f>F110</f>
        <v>0</v>
      </c>
    </row>
    <row r="163" spans="4:6" ht="18.600000000000001" thickBot="1" x14ac:dyDescent="0.4">
      <c r="D163" s="13" t="str">
        <f>B111</f>
        <v>TRÁMITES LEGALES</v>
      </c>
      <c r="E163" s="31">
        <f>E120</f>
        <v>0</v>
      </c>
      <c r="F163" s="31">
        <f>F120</f>
        <v>0</v>
      </c>
    </row>
    <row r="164" spans="4:6" ht="18.600000000000001" thickBot="1" x14ac:dyDescent="0.4">
      <c r="D164" s="13" t="str">
        <f>B121</f>
        <v>CLAUSURA DEL EVENTO</v>
      </c>
      <c r="E164" s="31">
        <f>E131</f>
        <v>0</v>
      </c>
      <c r="F164" s="31">
        <f>F131</f>
        <v>0</v>
      </c>
    </row>
    <row r="165" spans="4:6" ht="18.600000000000001" thickBot="1" x14ac:dyDescent="0.4">
      <c r="D165" s="13" t="str">
        <f>B132</f>
        <v>VALOR AGREGADO</v>
      </c>
      <c r="E165" s="31">
        <f>E139</f>
        <v>0</v>
      </c>
      <c r="F165" s="31">
        <f>F139</f>
        <v>0</v>
      </c>
    </row>
    <row r="166" spans="4:6" ht="18.600000000000001" thickBot="1" x14ac:dyDescent="0.4">
      <c r="D166" s="13" t="str">
        <f>B140</f>
        <v>OTROS SUGERIDOS POR EL PROVEEDOR</v>
      </c>
      <c r="E166" s="32">
        <f>E147</f>
        <v>0</v>
      </c>
      <c r="F166" s="32">
        <f>F147</f>
        <v>0</v>
      </c>
    </row>
    <row r="167" spans="4:6" x14ac:dyDescent="0.3">
      <c r="D167" s="18" t="s">
        <v>1</v>
      </c>
      <c r="E167" s="19">
        <f>SUM(E157:E166)</f>
        <v>0</v>
      </c>
      <c r="F167" s="19">
        <f>SUM(F157:F166)</f>
        <v>0</v>
      </c>
    </row>
    <row r="168" spans="4:6" x14ac:dyDescent="0.3">
      <c r="D168" s="20" t="s">
        <v>2</v>
      </c>
      <c r="E168" s="21">
        <f>E167*19%</f>
        <v>0</v>
      </c>
      <c r="F168" s="21">
        <f>F167*19%</f>
        <v>0</v>
      </c>
    </row>
    <row r="169" spans="4:6" ht="15" thickBot="1" x14ac:dyDescent="0.35">
      <c r="D169" s="22" t="s">
        <v>3</v>
      </c>
      <c r="E169" s="23">
        <f>E167+E168</f>
        <v>0</v>
      </c>
      <c r="F169" s="23">
        <f>F167+F168</f>
        <v>0</v>
      </c>
    </row>
  </sheetData>
  <mergeCells count="22">
    <mergeCell ref="B121:C121"/>
    <mergeCell ref="B132:C132"/>
    <mergeCell ref="B140:C140"/>
    <mergeCell ref="D132:F132"/>
    <mergeCell ref="D140:F140"/>
    <mergeCell ref="D8:F8"/>
    <mergeCell ref="D25:F25"/>
    <mergeCell ref="D40:F40"/>
    <mergeCell ref="B95:C95"/>
    <mergeCell ref="B111:C111"/>
    <mergeCell ref="B76:C76"/>
    <mergeCell ref="B5:C6"/>
    <mergeCell ref="B8:C8"/>
    <mergeCell ref="B25:C25"/>
    <mergeCell ref="B40:C40"/>
    <mergeCell ref="B60:C60"/>
    <mergeCell ref="D155:F155"/>
    <mergeCell ref="D60:F60"/>
    <mergeCell ref="D76:F76"/>
    <mergeCell ref="D95:F95"/>
    <mergeCell ref="D111:F111"/>
    <mergeCell ref="D121:F1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Show Finales I y II</vt:lpstr>
    </vt:vector>
  </TitlesOfParts>
  <Company>CORREDOR EMPRESARIAL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Escorcia Hernandez</dc:creator>
  <cp:lastModifiedBy>Daniel Eduardo Paez Marroquin</cp:lastModifiedBy>
  <dcterms:created xsi:type="dcterms:W3CDTF">2023-05-30T13:15:45Z</dcterms:created>
  <dcterms:modified xsi:type="dcterms:W3CDTF">2025-04-30T22:29:37Z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355f8a2-2184-433d-b1bb-292aa868e51c_Enabled">
    <vt:lpwstr>true</vt:lpwstr>
  </property>
  <property fmtid="{D5CDD505-2E9C-101B-9397-08002B2CF9AE}" pid="3" name="MSIP_Label_a355f8a2-2184-433d-b1bb-292aa868e51c_SetDate">
    <vt:lpwstr>2024-10-21T15:31:37Z</vt:lpwstr>
  </property>
  <property fmtid="{D5CDD505-2E9C-101B-9397-08002B2CF9AE}" pid="4" name="MSIP_Label_a355f8a2-2184-433d-b1bb-292aa868e51c_Method">
    <vt:lpwstr>Privileged</vt:lpwstr>
  </property>
  <property fmtid="{D5CDD505-2E9C-101B-9397-08002B2CF9AE}" pid="5" name="MSIP_Label_a355f8a2-2184-433d-b1bb-292aa868e51c_Name">
    <vt:lpwstr>Sin restricción</vt:lpwstr>
  </property>
  <property fmtid="{D5CDD505-2E9C-101B-9397-08002B2CF9AE}" pid="6" name="MSIP_Label_a355f8a2-2184-433d-b1bb-292aa868e51c_SiteId">
    <vt:lpwstr>81e48513-ce0d-461b-980e-a6df6385cf80</vt:lpwstr>
  </property>
  <property fmtid="{D5CDD505-2E9C-101B-9397-08002B2CF9AE}" pid="7" name="MSIP_Label_a355f8a2-2184-433d-b1bb-292aa868e51c_ActionId">
    <vt:lpwstr>c1c29c94-d3ad-497b-8ede-a5b76e1d28e3</vt:lpwstr>
  </property>
  <property fmtid="{D5CDD505-2E9C-101B-9397-08002B2CF9AE}" pid="8" name="MSIP_Label_a355f8a2-2184-433d-b1bb-292aa868e51c_ContentBits">
    <vt:lpwstr>0</vt:lpwstr>
  </property>
</Properties>
</file>